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5" sheetId="1" r:id="rId1"/>
  </sheets>
  <definedNames>
    <definedName name="_xlnm.Print_Titles" localSheetId="0">'прил5'!$10:$10</definedName>
    <definedName name="_xlnm.Print_Area" localSheetId="0">'прил5'!$A$1:$H$301</definedName>
  </definedNames>
  <calcPr fullCalcOnLoad="1"/>
</workbook>
</file>

<file path=xl/sharedStrings.xml><?xml version="1.0" encoding="utf-8"?>
<sst xmlns="http://schemas.openxmlformats.org/spreadsheetml/2006/main" count="1553" uniqueCount="373">
  <si>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</si>
  <si>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</si>
  <si>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</si>
  <si>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</si>
  <si>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</si>
  <si>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</si>
  <si>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</si>
  <si>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</si>
  <si>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</si>
  <si>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</si>
  <si>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</si>
  <si>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</si>
  <si>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</si>
  <si>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</si>
  <si>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</si>
  <si>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</si>
  <si>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</si>
  <si>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</si>
  <si>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</si>
  <si>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</si>
  <si>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</si>
  <si>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</si>
  <si>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</si>
  <si>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</si>
  <si>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</si>
  <si>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</si>
  <si>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</si>
  <si>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</si>
  <si>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</si>
  <si>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</si>
  <si>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</si>
  <si>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</si>
  <si>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</si>
  <si>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</si>
  <si>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</si>
  <si>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</si>
  <si>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</si>
  <si>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</si>
  <si>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</si>
  <si>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</si>
  <si>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</si>
  <si>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</si>
  <si>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</si>
  <si>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</si>
  <si>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</si>
  <si>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</si>
  <si>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</si>
  <si>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</si>
  <si>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</si>
  <si>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</si>
  <si>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</si>
  <si>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</si>
  <si>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</si>
  <si>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</si>
  <si>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</si>
  <si>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</si>
  <si>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</si>
  <si>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</si>
  <si>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</si>
  <si>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</si>
  <si>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</si>
  <si>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</si>
  <si>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</si>
  <si>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</si>
  <si>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</si>
  <si>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</si>
  <si>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</si>
  <si>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</si>
  <si>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</si>
  <si>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</si>
  <si>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</si>
  <si>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</si>
  <si>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</si>
  <si>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</si>
  <si>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</si>
  <si>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</si>
  <si>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</si>
  <si>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</si>
  <si>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</si>
  <si>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</si>
  <si>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</si>
  <si>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</si>
  <si>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</si>
  <si>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</si>
  <si>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</si>
  <si>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</si>
  <si>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</si>
  <si>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</si>
  <si>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</si>
  <si>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</si>
  <si>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</si>
  <si>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</si>
  <si>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</si>
  <si>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</si>
  <si>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</si>
  <si>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</si>
  <si>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</si>
  <si>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</si>
  <si>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</si>
  <si>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</si>
  <si>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</si>
  <si>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</si>
  <si>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</si>
  <si>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</si>
  <si>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</si>
  <si>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</si>
  <si>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</si>
  <si>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</si>
  <si>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</si>
  <si>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</si>
  <si>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</si>
  <si>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</si>
  <si>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</si>
  <si>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</si>
  <si>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</si>
  <si>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</si>
  <si>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</si>
  <si>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</si>
  <si>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</si>
  <si>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</si>
  <si>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</si>
  <si>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</si>
  <si>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</si>
  <si>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</si>
  <si>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</si>
  <si>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</si>
  <si>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</si>
  <si>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</si>
  <si>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</si>
  <si>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</si>
  <si>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</si>
  <si>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</si>
  <si>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</si>
  <si>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</si>
  <si>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</si>
  <si>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</si>
  <si>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</si>
  <si>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</si>
  <si>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</si>
  <si>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</si>
  <si>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</si>
  <si>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</si>
  <si>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</si>
  <si>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</si>
  <si>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</si>
  <si>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</si>
  <si>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</si>
  <si>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</si>
  <si>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</si>
  <si>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</si>
  <si>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</si>
  <si>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</si>
  <si>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</si>
  <si>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</si>
  <si>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</si>
  <si>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</si>
  <si>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</si>
  <si>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</si>
  <si>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</si>
  <si>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</si>
  <si>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</si>
  <si>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13 2 00 00000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</si>
  <si>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</si>
  <si>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</si>
  <si>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</si>
  <si>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</si>
  <si>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</si>
  <si>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</si>
  <si>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</si>
  <si>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</si>
  <si>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</si>
  <si>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00 П1416</t>
  </si>
  <si>
    <t xml:space="preserve">     07 1 01</t>
  </si>
  <si>
    <t>07 0 00 00000</t>
  </si>
  <si>
    <t>07 1 00 00000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</si>
  <si>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</si>
  <si>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</si>
  <si>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</si>
  <si>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</si>
  <si>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</si>
  <si>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</si>
  <si>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</si>
  <si>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</si>
  <si>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</si>
  <si>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</si>
  <si>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</si>
  <si>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</si>
  <si>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</si>
  <si>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</si>
  <si>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</si>
  <si>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</si>
  <si>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</si>
  <si>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</si>
  <si>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</si>
  <si>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</si>
  <si>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</si>
  <si>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</si>
  <si>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</si>
  <si>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</si>
  <si>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</si>
  <si>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</si>
  <si>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</si>
  <si>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</si>
  <si>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</si>
  <si>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</si>
  <si>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</si>
  <si>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</si>
  <si>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Иные межбюджетные трансферты на осуществление полномочий в области благоустройства</t>
  </si>
  <si>
    <t>Основное мероприятие "Прочие мероприятия по благоустройству в городских и сельских поселениях"</t>
  </si>
  <si>
    <t>07 1 04</t>
  </si>
  <si>
    <t>Основное мероприятие "Расходы по ремонту и содержание водопроводной сети"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</si>
  <si>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</si>
  <si>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</si>
  <si>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</si>
  <si>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</si>
  <si>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</si>
  <si>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</si>
  <si>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</si>
  <si>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</si>
  <si>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</si>
  <si>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</si>
  <si>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</si>
  <si>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</si>
  <si>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</si>
  <si>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</si>
  <si>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</si>
  <si>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</si>
  <si>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</si>
  <si>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</si>
  <si>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</si>
  <si>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</si>
  <si>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</si>
  <si>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</si>
  <si>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</si>
  <si>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</si>
  <si>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</si>
  <si>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</si>
  <si>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</si>
  <si>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</si>
  <si>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</si>
  <si>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</si>
  <si>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</si>
  <si>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</si>
  <si>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</si>
  <si>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</si>
  <si>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Муниципальная программа Коровяковского сельсовета  Глушковского района Курской области «Повышение эффективности работы с молодежью, развитие физической культуры и спорта в Коровяковском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</si>
  <si>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Коровяковского сельсовета  Глушковского района Курской области «Повышение эффективности работы с молодежью, развитие физической культуры и спорта в Коровяковском сельсовете  Глушковского района Курской области на 2016 год»</t>
  </si>
  <si>
    <t>Муниципальная программа Коровяковского сельсовета  Глушковского района Курской области «Социальная поддержка граждан в Коровяковском сельсовете  Глушковского района Курской области на 2016 год»</t>
  </si>
  <si>
    <t>Подпрограмма «Развитие мер  социальной поддержки  отдельных категорий  граждан»  муниципальной программы Коровяковского сельсовета Глушковского района Курской области «Социальная поддержка граждан в Коровяковском сельсовете  Глушковского района Курской области на 2016 год"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</si>
  <si>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</si>
  <si>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</si>
  <si>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</si>
  <si>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</si>
  <si>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</si>
  <si>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</si>
  <si>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</si>
  <si>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</si>
  <si>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</si>
  <si>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</si>
  <si>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</si>
  <si>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</si>
  <si>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</si>
  <si>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</si>
  <si>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</si>
  <si>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</si>
  <si>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</si>
  <si>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</si>
  <si>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</si>
  <si>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</si>
  <si>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</si>
  <si>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</si>
  <si>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</si>
  <si>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</si>
  <si>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</si>
  <si>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</si>
  <si>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Администрация Марковского сельсовета  Глушковского района Курской области</t>
  </si>
  <si>
    <t>Муниципальная программа Марковского сельсовета  Глушковского района Курской области «Энергосбережение и повышение энергетической эффективности  Марковского  сельсовета  Глушковского района Курской области на  2014-2017 годы и перспективу до 2020 года »</t>
  </si>
  <si>
    <t>Подпрограмма «Энергосбережение в МО» муниципальной программы «Энергосбережение и повышение энергетической эффективности Марковского сельсовета  Глушковского района Курской области на  2014-2017 годы и перспективу до 2020 года»</t>
  </si>
  <si>
    <t xml:space="preserve">Муниципальная программа Марковского сельсовета Глушковского района Курской области "Обеспечение доступным  и комфортным жильем  и коммунальными услугами  граждан Марковского сельсовета Глушковского района Курской области </t>
  </si>
  <si>
    <t>Подпрограмма «Обеспечение качественными услугами ЖКХ населения Марковского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Марковского сельсовета Глушковского района Курской области"</t>
  </si>
  <si>
    <r>
      <t>Муниципальная программа Марковского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Марковском сельсовете  Глушковского района Курской области на 2014-2018 годы»</t>
    </r>
  </si>
  <si>
    <r>
      <t>Подпрограмма «Реализация муниципальной политики в сфере физической культуры и спорта» муниципальной программы Марковского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Марковском сельсовете  Глушковского района Курской области на 2014-2018 годы»</t>
    </r>
  </si>
  <si>
    <t xml:space="preserve">Муниципальная программа Марковского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</si>
  <si>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 Марковского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</si>
  <si>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07 1 03</t>
  </si>
  <si>
    <t>07 000 00000</t>
  </si>
  <si>
    <t>S3330</t>
  </si>
  <si>
    <t xml:space="preserve">Муниципальная программа Марковского сельсовета Глушковского района Курской области "Обеспечение доступным  и комфортным жильем  и коммунальными услугами  граждан Марковского сельсовета Глушковского района Курской области на2018-2022 годы" </t>
  </si>
  <si>
    <t>Подпрограмма «Обеспечение качественными услугами ЖКХ населения Марковского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Марковского сельсовета Глушковского района Курской области на 2018-2022 годы"</t>
  </si>
  <si>
    <t>П1485</t>
  </si>
  <si>
    <t>С1417</t>
  </si>
  <si>
    <t>07 2 01 С1417</t>
  </si>
  <si>
    <t>Основное мероприятие " Прочие мероприятия по благоустройству в городских и сельских поселениях"</t>
  </si>
  <si>
    <t>03 1 02</t>
  </si>
  <si>
    <t>Капитальные вложения  в объекты государственной (муниципальной) собственности</t>
  </si>
  <si>
    <t>Мероприятия по обеспечению  комплексного развития сельских территорий</t>
  </si>
  <si>
    <t>Основное мероприятие "Благоустройство сельских территорий"</t>
  </si>
  <si>
    <t>03 1 00</t>
  </si>
  <si>
    <t>03 0 00</t>
  </si>
  <si>
    <t>Подпрограмма "Создание и развитие инфраструктуры на сельских территориях" муниципальной программы "Комплексное развитие территории муниципального образования "Марковский сельсовет" Глушковского района Курской области на 2020-2022 гг."</t>
  </si>
  <si>
    <t>Муниципальная программа Марковского сельсовета Глушковского района Курской области "Комплексное развитие территории муниципального образования "Марковский сельсовет" Глушковского района Курской области на 2020-2022 гг."</t>
  </si>
  <si>
    <t>13330</t>
  </si>
  <si>
    <t xml:space="preserve">Осуществление переданных полномочий от посселений муниципальному району в сфере внутреннего муниципального контроля </t>
  </si>
  <si>
    <t>Осуществление переданных полномочий на мероприятия по  разработке документов территориального планирования и градостроительного зонирования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</si>
  <si>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</si>
  <si>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77 2 00 S3600</t>
  </si>
  <si>
    <t xml:space="preserve"> Внесение в государственный кадастр недвижимости сведений о границах муниципальных образований и границах населенных пунктов</t>
  </si>
  <si>
    <t>77 2 00 13600</t>
  </si>
  <si>
    <t>Основное мероприятие "Реализация комплекса мер по пожарной безопасности "</t>
  </si>
  <si>
    <t>77 0 00  00000</t>
  </si>
  <si>
    <t>77 2 00С С1415</t>
  </si>
  <si>
    <t>Муниципальная программа  Марковского сельсовета  Глушковского района Курской области «Охрана окружающей среды  вМарковском сельсовете  Глушковского района  Курской области на 2014-2017 годы»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</si>
  <si>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</si>
  <si>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06 0 00 00000</t>
  </si>
  <si>
    <t>Подпрограмма "Экология и чистая вода Марковского сельсовета Глушковского района Курской области" муниципальной программы "Охрана окружающей среды Марковского сельсовета Глушковского района Курской области"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</si>
  <si>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</si>
  <si>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>06 1 00 00000</t>
  </si>
  <si>
    <t>Основное мероприятия  "Обеспечение населения экологически чистой питьевой водой"</t>
  </si>
  <si>
    <t>Проведение модернизации и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</si>
  <si>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06 1 01 012748</t>
  </si>
  <si>
    <t>Капитальные вложения в объекты государственной (муниципальной) собственности</t>
  </si>
  <si>
    <t xml:space="preserve"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 </t>
  </si>
  <si>
    <t>06 1 01 S2748</t>
  </si>
  <si>
    <t>Иные межбюджетные трансферты на осуществление полномочия по обеспечению населения экологически чистой питьевой водой</t>
  </si>
  <si>
    <t>06 1 01 П1427</t>
  </si>
  <si>
    <t>L5761</t>
  </si>
  <si>
    <t>Поддержка отрасли культуры (государственная поддержка лучших работников сельских учреждений культуры).</t>
  </si>
  <si>
    <t>01 1 01 L5191</t>
  </si>
  <si>
    <t>Защита населения и территории от чрезвычайных ситуаций природного и техногенного характера, гражданская оборона</t>
  </si>
  <si>
    <t>13 2 01 С1460</t>
  </si>
  <si>
    <t xml:space="preserve"> 13 2 01 00000</t>
  </si>
  <si>
    <t>13 0 00 00000</t>
  </si>
  <si>
    <t>Основное мероприятие муниципальной программы "Информационная поддержка малого и среднего предпринимательства, в том числе пропаганда и популяризация предпринимательской деятельности, печать методической продукции"</t>
  </si>
  <si>
    <t>Обеспечение условий для развития малого и среднего предпринимательства на территории муниципального образования</t>
  </si>
  <si>
    <t>21 0 01 00000</t>
  </si>
  <si>
    <t>21 0 00 С1405</t>
  </si>
  <si>
    <t xml:space="preserve">      07 2 00 00000</t>
  </si>
  <si>
    <t xml:space="preserve">      07 2 01 00000</t>
  </si>
  <si>
    <t>21 0 00 00000</t>
  </si>
  <si>
    <t>76 1 00 00000</t>
  </si>
  <si>
    <t>76 0 00 00000</t>
  </si>
  <si>
    <t>Выполнение других обязательств Марковского сельсовета Глушковского района Курской области</t>
  </si>
  <si>
    <t>Муниципальная программа Марковского сельсовета Глушковского района Курской области "Развитие малого и среднего предпринимательства на 2021-2023 годы"</t>
  </si>
  <si>
    <t>Условно утвержденные расходы на плановый период</t>
  </si>
  <si>
    <t>Муниципальная программа Марковского сельсовета  Глушковского района Курской области «Развитие культуры в Марковском сельсовете Глушковского района Курской области 2020- 2023 годы»</t>
  </si>
  <si>
    <t xml:space="preserve">Подпрограмма «Искусство» муниципальной программы "Развитие культуры   Марковского сельсовета  Глушковского района Курской области «Развитие культуры в Марковском сельсовете  Глушковского района Курской области 2020- 2023 годы» </t>
  </si>
  <si>
    <t>77 2 00 С1467</t>
  </si>
  <si>
    <t>Мероприятия в области имущественных отношений</t>
  </si>
  <si>
    <t xml:space="preserve">77 2 00 С1467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</si>
  <si>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</si>
  <si>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</si>
  <si>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</si>
  <si>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129</t>
  </si>
  <si>
    <t>Прочая закупка товаров, работ и услуг для муниципальных нужд</t>
  </si>
  <si>
    <t>242</t>
  </si>
  <si>
    <t>244</t>
  </si>
  <si>
    <t>247</t>
  </si>
  <si>
    <t>Организация внутреннего финансового контроля</t>
  </si>
  <si>
    <t>Муниципальная программа Марковского сельсовета  Глушковского района Курской области «Развитие муниципальной службы в Марковском сельсовете  Глушковского района  Курской области на 2019-2023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</si>
  <si>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Марковском сельсовете Глушковского района  Курской области на 2019-2023 годы»</t>
  </si>
  <si>
    <t>Уплата налога на имущество организаций и земельного налога</t>
  </si>
  <si>
    <t>Уплата прочих налогов, сборов и платежей</t>
  </si>
  <si>
    <t>Уплата иных платежей</t>
  </si>
  <si>
    <t>851</t>
  </si>
  <si>
    <t>852</t>
  </si>
  <si>
    <t>853</t>
  </si>
  <si>
    <t>111</t>
  </si>
  <si>
    <t>119</t>
  </si>
  <si>
    <t>Сумма 2023 год</t>
  </si>
  <si>
    <t>Распределение расходов бюджета Марковского сельсовета Глушковского района Курской области на 1 марта 2023 года по разделам, подразделам, целевым статьям и видам расходов классификации расходов бюджета</t>
  </si>
  <si>
    <t>Закупка энергетических ресурсов</t>
  </si>
  <si>
    <t>Прочая закупка товаров, работ и услуг</t>
  </si>
  <si>
    <t>Закупка товаров, работ и услуг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</si>
</sst>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#,##0.0000"/>
    <numFmt numFmtId="190" formatCode="[$-FC19]d\ mmmm\ yyyy\ &quot;г.&quot;"/>
    <numFmt numFmtId="191" formatCode="[$-F400]h:mm:ss\ AM/PM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4"/>
      <name val="Helv"/>
      <family val="0"/>
    </font>
    <font>
      <sz val="12"/>
      <color indexed="8"/>
      <name val="Arial"/>
      <family val="2"/>
    </font>
    <font>
      <sz val="12"/>
      <color indexed="63"/>
      <name val="Times New Roman"/>
      <family val="1"/>
    </font>
    <font>
      <sz val="14"/>
      <color indexed="1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5" applyFont="1" applyFill="1">
      <alignment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5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2" applyFont="1" applyFill="1" applyAlignment="1">
      <alignment vertical="center" wrapText="1"/>
      <protection/>
    </xf>
    <xf numFmtId="0" fontId="24" fillId="0" borderId="0" xfId="62" applyFont="1" applyAlignment="1">
      <alignment vertical="center" wrapText="1"/>
      <protection/>
    </xf>
    <xf numFmtId="0" fontId="28" fillId="0" borderId="0" xfId="62" applyFont="1" applyFill="1" applyAlignment="1">
      <alignment vertical="center" wrapText="1"/>
      <protection/>
    </xf>
    <xf numFmtId="0" fontId="28" fillId="0" borderId="0" xfId="62" applyFont="1" applyAlignment="1">
      <alignment vertical="center" wrapText="1"/>
      <protection/>
    </xf>
    <xf numFmtId="0" fontId="26" fillId="0" borderId="0" xfId="55" applyFont="1" applyFill="1" applyAlignment="1">
      <alignment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4" fillId="0" borderId="0" xfId="55" applyFont="1" applyFill="1" applyAlignment="1">
      <alignment horizontal="center" vertical="center" wrapText="1"/>
      <protection/>
    </xf>
    <xf numFmtId="0" fontId="26" fillId="0" borderId="0" xfId="55" applyFont="1" applyFill="1" applyAlignment="1">
      <alignment horizontal="center" vertical="center" wrapText="1"/>
      <protection/>
    </xf>
    <xf numFmtId="0" fontId="26" fillId="24" borderId="0" xfId="55" applyFont="1" applyFill="1" applyAlignment="1">
      <alignment vertical="center" wrapText="1"/>
      <protection/>
    </xf>
    <xf numFmtId="0" fontId="28" fillId="24" borderId="0" xfId="62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0" fontId="25" fillId="0" borderId="0" xfId="0" applyFont="1" applyFill="1" applyAlignment="1">
      <alignment/>
    </xf>
    <xf numFmtId="0" fontId="32" fillId="0" borderId="0" xfId="54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9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18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20" xfId="62" applyNumberFormat="1" applyFont="1" applyFill="1" applyBorder="1" applyAlignment="1">
      <alignment horizontal="left" vertical="center" wrapText="1"/>
      <protection/>
    </xf>
    <xf numFmtId="49" fontId="23" fillId="24" borderId="11" xfId="62" applyNumberFormat="1" applyFont="1" applyFill="1" applyBorder="1" applyAlignment="1">
      <alignment horizontal="center" vertical="center" wrapText="1"/>
      <protection/>
    </xf>
    <xf numFmtId="49" fontId="26" fillId="24" borderId="11" xfId="62" applyNumberFormat="1" applyFont="1" applyFill="1" applyBorder="1" applyAlignment="1">
      <alignment horizontal="center" vertical="center" wrapText="1"/>
      <protection/>
    </xf>
    <xf numFmtId="49" fontId="26" fillId="24" borderId="20" xfId="62" applyNumberFormat="1" applyFont="1" applyFill="1" applyBorder="1" applyAlignment="1">
      <alignment horizontal="center" vertical="center" wrapText="1"/>
      <protection/>
    </xf>
    <xf numFmtId="49" fontId="23" fillId="24" borderId="20" xfId="0" applyNumberFormat="1" applyFont="1" applyFill="1" applyBorder="1" applyAlignment="1">
      <alignment horizontal="right" vertical="center" wrapText="1"/>
    </xf>
    <xf numFmtId="49" fontId="23" fillId="24" borderId="18" xfId="0" applyNumberFormat="1" applyFont="1" applyFill="1" applyBorder="1" applyAlignment="1">
      <alignment vertical="center" wrapText="1"/>
    </xf>
    <xf numFmtId="49" fontId="26" fillId="24" borderId="18" xfId="62" applyNumberFormat="1" applyFont="1" applyFill="1" applyBorder="1" applyAlignment="1">
      <alignment horizontal="center" vertical="center" wrapText="1"/>
      <protection/>
    </xf>
    <xf numFmtId="2" fontId="22" fillId="24" borderId="20" xfId="62" applyNumberFormat="1" applyFont="1" applyFill="1" applyBorder="1" applyAlignment="1">
      <alignment horizontal="left" vertical="center" wrapText="1"/>
      <protection/>
    </xf>
    <xf numFmtId="49" fontId="22" fillId="24" borderId="11" xfId="62" applyNumberFormat="1" applyFont="1" applyFill="1" applyBorder="1" applyAlignment="1">
      <alignment horizontal="center" vertical="center" wrapText="1"/>
      <protection/>
    </xf>
    <xf numFmtId="49" fontId="24" fillId="24" borderId="11" xfId="62" applyNumberFormat="1" applyFont="1" applyFill="1" applyBorder="1" applyAlignment="1">
      <alignment horizontal="center" vertical="center" wrapText="1"/>
      <protection/>
    </xf>
    <xf numFmtId="49" fontId="24" fillId="24" borderId="20" xfId="62" applyNumberFormat="1" applyFont="1" applyFill="1" applyBorder="1" applyAlignment="1">
      <alignment horizontal="center" vertical="center" wrapText="1"/>
      <protection/>
    </xf>
    <xf numFmtId="49" fontId="22" fillId="24" borderId="16" xfId="0" applyNumberFormat="1" applyFont="1" applyFill="1" applyBorder="1" applyAlignment="1">
      <alignment horizontal="right" vertical="center" wrapText="1"/>
    </xf>
    <xf numFmtId="49" fontId="24" fillId="24" borderId="18" xfId="62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49" fontId="23" fillId="24" borderId="18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 horizontal="center" vertical="center" wrapText="1"/>
    </xf>
    <xf numFmtId="2" fontId="24" fillId="24" borderId="20" xfId="62" applyNumberFormat="1" applyFont="1" applyFill="1" applyBorder="1" applyAlignment="1">
      <alignment horizontal="left" vertical="center" wrapText="1"/>
      <protection/>
    </xf>
    <xf numFmtId="0" fontId="23" fillId="25" borderId="20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0" fontId="22" fillId="25" borderId="24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right" vertical="center" wrapText="1"/>
    </xf>
    <xf numFmtId="49" fontId="22" fillId="25" borderId="15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right" vertical="center" wrapText="1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right" vertical="center" wrapText="1"/>
    </xf>
    <xf numFmtId="49" fontId="23" fillId="25" borderId="18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right" vertical="center" wrapText="1"/>
    </xf>
    <xf numFmtId="49" fontId="22" fillId="25" borderId="27" xfId="0" applyNumberFormat="1" applyFont="1" applyFill="1" applyBorder="1" applyAlignment="1">
      <alignment horizontal="left" vertical="center" wrapText="1"/>
    </xf>
    <xf numFmtId="49" fontId="26" fillId="24" borderId="18" xfId="55" applyNumberFormat="1" applyFont="1" applyFill="1" applyBorder="1" applyAlignment="1">
      <alignment horizontal="center" vertical="center" wrapText="1"/>
      <protection/>
    </xf>
    <xf numFmtId="0" fontId="22" fillId="24" borderId="17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right" vertical="center" wrapText="1"/>
    </xf>
    <xf numFmtId="0" fontId="26" fillId="24" borderId="20" xfId="0" applyFont="1" applyFill="1" applyBorder="1" applyAlignment="1">
      <alignment vertical="center" wrapText="1"/>
    </xf>
    <xf numFmtId="49" fontId="23" fillId="25" borderId="28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right" vertical="center" wrapText="1"/>
    </xf>
    <xf numFmtId="49" fontId="23" fillId="25" borderId="29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30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55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20" xfId="0" applyNumberFormat="1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49" fontId="26" fillId="25" borderId="18" xfId="0" applyNumberFormat="1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4" applyNumberFormat="1" applyFont="1" applyFill="1" applyBorder="1" applyAlignment="1">
      <alignment horizontal="center" vertical="center" wrapText="1"/>
      <protection/>
    </xf>
    <xf numFmtId="49" fontId="22" fillId="24" borderId="11" xfId="54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right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3" fillId="24" borderId="14" xfId="0" applyNumberFormat="1" applyFont="1" applyFill="1" applyBorder="1" applyAlignment="1">
      <alignment horizontal="right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right"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31" xfId="0" applyFont="1" applyFill="1" applyBorder="1" applyAlignment="1">
      <alignment horizontal="left" vertical="center" wrapText="1"/>
    </xf>
    <xf numFmtId="0" fontId="23" fillId="24" borderId="20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left" vertical="center" wrapText="1"/>
    </xf>
    <xf numFmtId="0" fontId="23" fillId="25" borderId="22" xfId="0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4" borderId="23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right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0" borderId="11" xfId="62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8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2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0" fontId="22" fillId="26" borderId="11" xfId="0" applyFont="1" applyFill="1" applyBorder="1" applyAlignment="1">
      <alignment horizontal="left" vertical="center" wrapText="1"/>
    </xf>
    <xf numFmtId="49" fontId="26" fillId="24" borderId="11" xfId="55" applyNumberFormat="1" applyFont="1" applyFill="1" applyBorder="1" applyAlignment="1">
      <alignment horizontal="center" vertical="center" wrapText="1"/>
      <protection/>
    </xf>
    <xf numFmtId="49" fontId="22" fillId="25" borderId="14" xfId="0" applyNumberFormat="1" applyFont="1" applyFill="1" applyBorder="1" applyAlignment="1">
      <alignment horizontal="center" vertical="center" wrapText="1"/>
    </xf>
    <xf numFmtId="49" fontId="22" fillId="25" borderId="15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8" fillId="26" borderId="0" xfId="62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2" applyNumberFormat="1" applyFont="1" applyFill="1" applyBorder="1" applyAlignment="1">
      <alignment horizontal="center" vertical="center" wrapText="1"/>
      <protection/>
    </xf>
    <xf numFmtId="49" fontId="24" fillId="23" borderId="11" xfId="62" applyNumberFormat="1" applyFont="1" applyFill="1" applyBorder="1" applyAlignment="1">
      <alignment horizontal="center" vertical="center" wrapText="1"/>
      <protection/>
    </xf>
    <xf numFmtId="49" fontId="24" fillId="23" borderId="20" xfId="62" applyNumberFormat="1" applyFont="1" applyFill="1" applyBorder="1" applyAlignment="1">
      <alignment horizontal="center" vertical="center" wrapText="1"/>
      <protection/>
    </xf>
    <xf numFmtId="49" fontId="24" fillId="23" borderId="18" xfId="55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55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49" fontId="23" fillId="23" borderId="20" xfId="0" applyNumberFormat="1" applyFont="1" applyFill="1" applyBorder="1" applyAlignment="1">
      <alignment horizontal="center" vertical="center" wrapText="1"/>
    </xf>
    <xf numFmtId="49" fontId="23" fillId="23" borderId="18" xfId="0" applyNumberFormat="1" applyFont="1" applyFill="1" applyBorder="1" applyAlignment="1">
      <alignment horizontal="center" vertical="center" wrapText="1"/>
    </xf>
    <xf numFmtId="0" fontId="22" fillId="23" borderId="32" xfId="0" applyFont="1" applyFill="1" applyBorder="1" applyAlignment="1">
      <alignment horizontal="left" vertic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0" fontId="22" fillId="23" borderId="11" xfId="0" applyFont="1" applyFill="1" applyBorder="1" applyAlignment="1">
      <alignment/>
    </xf>
    <xf numFmtId="49" fontId="26" fillId="23" borderId="0" xfId="55" applyNumberFormat="1" applyFont="1" applyFill="1" applyAlignment="1">
      <alignment horizontal="center" vertical="center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2" applyNumberFormat="1" applyFont="1" applyFill="1" applyBorder="1" applyAlignment="1">
      <alignment horizontal="center" vertical="center" wrapText="1"/>
      <protection/>
    </xf>
    <xf numFmtId="49" fontId="23" fillId="23" borderId="13" xfId="62" applyNumberFormat="1" applyFont="1" applyFill="1" applyBorder="1" applyAlignment="1">
      <alignment horizontal="center" vertical="center" wrapText="1"/>
      <protection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8" xfId="62" applyNumberFormat="1" applyFont="1" applyFill="1" applyBorder="1" applyAlignment="1">
      <alignment horizontal="center" vertical="center" wrapText="1"/>
      <protection/>
    </xf>
    <xf numFmtId="49" fontId="22" fillId="23" borderId="20" xfId="0" applyNumberFormat="1" applyFont="1" applyFill="1" applyBorder="1" applyAlignment="1">
      <alignment horizontal="center" vertical="center" wrapText="1"/>
    </xf>
    <xf numFmtId="49" fontId="22" fillId="24" borderId="33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8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0" fontId="23" fillId="23" borderId="0" xfId="0" applyFont="1" applyFill="1" applyAlignment="1">
      <alignment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20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left" vertical="center" wrapText="1"/>
    </xf>
    <xf numFmtId="49" fontId="22" fillId="27" borderId="20" xfId="0" applyNumberFormat="1" applyFont="1" applyFill="1" applyBorder="1" applyAlignment="1">
      <alignment horizontal="right" vertical="center" wrapText="1"/>
    </xf>
    <xf numFmtId="49" fontId="22" fillId="27" borderId="18" xfId="0" applyNumberFormat="1" applyFont="1" applyFill="1" applyBorder="1" applyAlignment="1">
      <alignment horizontal="righ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justify"/>
    </xf>
    <xf numFmtId="49" fontId="22" fillId="27" borderId="16" xfId="0" applyNumberFormat="1" applyFont="1" applyFill="1" applyBorder="1" applyAlignment="1">
      <alignment horizontal="right" vertical="center" wrapText="1"/>
    </xf>
    <xf numFmtId="49" fontId="22" fillId="27" borderId="10" xfId="0" applyNumberFormat="1" applyFont="1" applyFill="1" applyBorder="1" applyAlignment="1">
      <alignment horizontal="right" vertical="center" wrapText="1"/>
    </xf>
    <xf numFmtId="49" fontId="23" fillId="27" borderId="18" xfId="0" applyNumberFormat="1" applyFont="1" applyFill="1" applyBorder="1" applyAlignment="1">
      <alignment horizontal="center" vertical="center" wrapText="1"/>
    </xf>
    <xf numFmtId="0" fontId="23" fillId="27" borderId="20" xfId="0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4" fillId="27" borderId="20" xfId="0" applyNumberFormat="1" applyFont="1" applyFill="1" applyBorder="1" applyAlignment="1">
      <alignment horizontal="right" vertical="center" wrapText="1"/>
    </xf>
    <xf numFmtId="0" fontId="36" fillId="0" borderId="11" xfId="0" applyFont="1" applyBorder="1" applyAlignment="1">
      <alignment wrapText="1"/>
    </xf>
    <xf numFmtId="0" fontId="22" fillId="26" borderId="11" xfId="0" applyFont="1" applyFill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88" fontId="37" fillId="24" borderId="11" xfId="53" applyNumberFormat="1" applyFont="1" applyFill="1" applyBorder="1" applyAlignment="1" applyProtection="1">
      <alignment vertical="center" wrapText="1"/>
      <protection hidden="1"/>
    </xf>
    <xf numFmtId="49" fontId="24" fillId="27" borderId="18" xfId="0" applyNumberFormat="1" applyFont="1" applyFill="1" applyBorder="1" applyAlignment="1">
      <alignment horizontal="left" vertical="center" wrapText="1"/>
    </xf>
    <xf numFmtId="49" fontId="22" fillId="24" borderId="0" xfId="62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 horizontal="left" vertical="center" wrapText="1"/>
    </xf>
    <xf numFmtId="49" fontId="22" fillId="23" borderId="14" xfId="0" applyNumberFormat="1" applyFont="1" applyFill="1" applyBorder="1" applyAlignment="1">
      <alignment horizontal="right" vertical="center" wrapText="1"/>
    </xf>
    <xf numFmtId="49" fontId="22" fillId="23" borderId="15" xfId="0" applyNumberFormat="1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wrapText="1"/>
    </xf>
    <xf numFmtId="49" fontId="22" fillId="27" borderId="18" xfId="0" applyNumberFormat="1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6" fillId="26" borderId="11" xfId="0" applyFont="1" applyFill="1" applyBorder="1" applyAlignment="1">
      <alignment vertical="top" wrapText="1"/>
    </xf>
    <xf numFmtId="0" fontId="22" fillId="26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left" vertical="top" wrapText="1"/>
    </xf>
    <xf numFmtId="0" fontId="22" fillId="23" borderId="0" xfId="0" applyFont="1" applyFill="1" applyAlignment="1">
      <alignment wrapText="1"/>
    </xf>
    <xf numFmtId="0" fontId="22" fillId="0" borderId="11" xfId="0" applyFont="1" applyBorder="1" applyAlignment="1">
      <alignment horizontal="justify"/>
    </xf>
    <xf numFmtId="0" fontId="22" fillId="24" borderId="34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wrapText="1"/>
    </xf>
    <xf numFmtId="0" fontId="22" fillId="0" borderId="19" xfId="0" applyFont="1" applyFill="1" applyBorder="1" applyAlignment="1">
      <alignment wrapText="1"/>
    </xf>
    <xf numFmtId="0" fontId="22" fillId="0" borderId="32" xfId="0" applyFont="1" applyFill="1" applyBorder="1" applyAlignment="1">
      <alignment horizontal="left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4" fillId="0" borderId="11" xfId="62" applyNumberFormat="1" applyFont="1" applyFill="1" applyBorder="1" applyAlignment="1">
      <alignment horizontal="center" vertical="center" wrapText="1"/>
      <protection/>
    </xf>
    <xf numFmtId="49" fontId="24" fillId="0" borderId="20" xfId="62" applyNumberFormat="1" applyFont="1" applyFill="1" applyBorder="1" applyAlignment="1">
      <alignment horizontal="center" vertical="center" wrapText="1"/>
      <protection/>
    </xf>
    <xf numFmtId="49" fontId="24" fillId="0" borderId="18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25" borderId="18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top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47" fillId="28" borderId="11" xfId="0" applyFont="1" applyFill="1" applyBorder="1" applyAlignment="1">
      <alignment wrapText="1"/>
    </xf>
    <xf numFmtId="49" fontId="33" fillId="28" borderId="11" xfId="62" applyNumberFormat="1" applyFont="1" applyFill="1" applyBorder="1" applyAlignment="1">
      <alignment horizontal="center" vertical="center" wrapText="1"/>
      <protection/>
    </xf>
    <xf numFmtId="49" fontId="33" fillId="28" borderId="11" xfId="54" applyNumberFormat="1" applyFont="1" applyFill="1" applyBorder="1" applyAlignment="1">
      <alignment horizontal="center" vertical="center" wrapText="1"/>
      <protection/>
    </xf>
    <xf numFmtId="0" fontId="27" fillId="28" borderId="18" xfId="0" applyFont="1" applyFill="1" applyBorder="1" applyAlignment="1">
      <alignment/>
    </xf>
    <xf numFmtId="49" fontId="27" fillId="28" borderId="11" xfId="0" applyNumberFormat="1" applyFont="1" applyFill="1" applyBorder="1" applyAlignment="1">
      <alignment horizontal="center" vertical="center" wrapText="1"/>
    </xf>
    <xf numFmtId="49" fontId="27" fillId="29" borderId="11" xfId="54" applyNumberFormat="1" applyFont="1" applyFill="1" applyBorder="1" applyAlignment="1">
      <alignment horizontal="center" vertical="center" wrapText="1"/>
      <protection/>
    </xf>
    <xf numFmtId="49" fontId="24" fillId="28" borderId="16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vertical="center" wrapText="1"/>
    </xf>
    <xf numFmtId="49" fontId="26" fillId="28" borderId="18" xfId="55" applyNumberFormat="1" applyFont="1" applyFill="1" applyBorder="1" applyAlignment="1">
      <alignment horizontal="center" vertical="center" wrapText="1"/>
      <protection/>
    </xf>
    <xf numFmtId="0" fontId="38" fillId="28" borderId="20" xfId="0" applyFont="1" applyFill="1" applyBorder="1" applyAlignment="1">
      <alignment vertical="center" wrapText="1"/>
    </xf>
    <xf numFmtId="49" fontId="27" fillId="28" borderId="20" xfId="0" applyNumberFormat="1" applyFont="1" applyFill="1" applyBorder="1" applyAlignment="1">
      <alignment horizontal="center" vertical="center" wrapText="1"/>
    </xf>
    <xf numFmtId="49" fontId="24" fillId="28" borderId="18" xfId="55" applyNumberFormat="1" applyFont="1" applyFill="1" applyBorder="1" applyAlignment="1">
      <alignment horizontal="center" vertical="center" wrapText="1"/>
      <protection/>
    </xf>
    <xf numFmtId="0" fontId="38" fillId="28" borderId="11" xfId="0" applyFont="1" applyFill="1" applyBorder="1" applyAlignment="1">
      <alignment vertical="top" wrapText="1"/>
    </xf>
    <xf numFmtId="49" fontId="33" fillId="28" borderId="11" xfId="0" applyNumberFormat="1" applyFont="1" applyFill="1" applyBorder="1" applyAlignment="1">
      <alignment horizontal="center" vertical="center" wrapText="1"/>
    </xf>
    <xf numFmtId="49" fontId="24" fillId="28" borderId="18" xfId="62" applyNumberFormat="1" applyFont="1" applyFill="1" applyBorder="1" applyAlignment="1">
      <alignment horizontal="center" vertical="center" wrapText="1"/>
      <protection/>
    </xf>
    <xf numFmtId="4" fontId="23" fillId="29" borderId="11" xfId="0" applyNumberFormat="1" applyFont="1" applyFill="1" applyBorder="1" applyAlignment="1">
      <alignment horizontal="center" vertical="center" wrapText="1"/>
    </xf>
    <xf numFmtId="0" fontId="27" fillId="29" borderId="11" xfId="0" applyFont="1" applyFill="1" applyBorder="1" applyAlignment="1">
      <alignment vertical="center" wrapText="1"/>
    </xf>
    <xf numFmtId="49" fontId="38" fillId="28" borderId="0" xfId="55" applyNumberFormat="1" applyFont="1" applyFill="1" applyAlignment="1">
      <alignment horizontal="center" vertical="center" wrapText="1"/>
      <protection/>
    </xf>
    <xf numFmtId="49" fontId="24" fillId="28" borderId="20" xfId="62" applyNumberFormat="1" applyFont="1" applyFill="1" applyBorder="1" applyAlignment="1">
      <alignment horizontal="center" vertical="center" wrapText="1"/>
      <protection/>
    </xf>
    <xf numFmtId="0" fontId="26" fillId="28" borderId="0" xfId="55" applyFont="1" applyFill="1" applyAlignment="1">
      <alignment vertical="center" wrapText="1"/>
      <protection/>
    </xf>
    <xf numFmtId="0" fontId="28" fillId="28" borderId="0" xfId="62" applyFont="1" applyFill="1" applyAlignment="1">
      <alignment vertical="center" wrapText="1"/>
      <protection/>
    </xf>
    <xf numFmtId="181" fontId="13" fillId="0" borderId="19" xfId="0" applyNumberFormat="1" applyFont="1" applyBorder="1" applyAlignment="1">
      <alignment horizontal="center" vertical="center"/>
    </xf>
    <xf numFmtId="4" fontId="26" fillId="24" borderId="11" xfId="62" applyNumberFormat="1" applyFont="1" applyFill="1" applyBorder="1" applyAlignment="1">
      <alignment horizontal="center" vertical="center" wrapText="1"/>
      <protection/>
    </xf>
    <xf numFmtId="4" fontId="24" fillId="24" borderId="11" xfId="62" applyNumberFormat="1" applyFont="1" applyFill="1" applyBorder="1" applyAlignment="1">
      <alignment horizontal="center" vertical="center" wrapText="1"/>
      <protection/>
    </xf>
    <xf numFmtId="4" fontId="23" fillId="24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 wrapText="1"/>
    </xf>
    <xf numFmtId="4" fontId="22" fillId="25" borderId="25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26" fillId="25" borderId="11" xfId="54" applyNumberFormat="1" applyFont="1" applyFill="1" applyBorder="1" applyAlignment="1">
      <alignment horizontal="center" vertical="center" wrapText="1"/>
      <protection/>
    </xf>
    <xf numFmtId="4" fontId="23" fillId="23" borderId="11" xfId="0" applyNumberFormat="1" applyFont="1" applyFill="1" applyBorder="1" applyAlignment="1">
      <alignment horizontal="center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4" fontId="24" fillId="28" borderId="11" xfId="55" applyNumberFormat="1" applyFont="1" applyFill="1" applyBorder="1" applyAlignment="1">
      <alignment horizontal="center" vertical="center" wrapText="1"/>
      <protection/>
    </xf>
    <xf numFmtId="4" fontId="24" fillId="28" borderId="11" xfId="62" applyNumberFormat="1" applyFont="1" applyFill="1" applyBorder="1" applyAlignment="1">
      <alignment horizontal="center" vertical="center" wrapText="1"/>
      <protection/>
    </xf>
    <xf numFmtId="4" fontId="26" fillId="25" borderId="11" xfId="0" applyNumberFormat="1" applyFont="1" applyFill="1" applyBorder="1" applyAlignment="1">
      <alignment horizontal="center" vertical="center" wrapText="1"/>
    </xf>
    <xf numFmtId="4" fontId="26" fillId="27" borderId="11" xfId="0" applyNumberFormat="1" applyFont="1" applyFill="1" applyBorder="1" applyAlignment="1">
      <alignment horizontal="center" vertical="center" wrapText="1"/>
    </xf>
    <xf numFmtId="4" fontId="24" fillId="25" borderId="11" xfId="0" applyNumberFormat="1" applyFont="1" applyFill="1" applyBorder="1" applyAlignment="1">
      <alignment horizontal="center" vertical="center" wrapText="1"/>
    </xf>
    <xf numFmtId="4" fontId="22" fillId="23" borderId="11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4" fillId="23" borderId="11" xfId="62" applyNumberFormat="1" applyFont="1" applyFill="1" applyBorder="1" applyAlignment="1">
      <alignment horizontal="center" vertical="center" wrapText="1"/>
      <protection/>
    </xf>
    <xf numFmtId="181" fontId="22" fillId="24" borderId="11" xfId="0" applyNumberFormat="1" applyFont="1" applyFill="1" applyBorder="1" applyAlignment="1">
      <alignment horizontal="center" vertical="center" wrapText="1"/>
    </xf>
    <xf numFmtId="181" fontId="22" fillId="23" borderId="11" xfId="0" applyNumberFormat="1" applyFont="1" applyFill="1" applyBorder="1" applyAlignment="1">
      <alignment horizontal="center" vertical="center" wrapText="1"/>
    </xf>
    <xf numFmtId="181" fontId="24" fillId="24" borderId="11" xfId="62" applyNumberFormat="1" applyFont="1" applyFill="1" applyBorder="1" applyAlignment="1">
      <alignment horizontal="center" vertical="center" wrapText="1"/>
      <protection/>
    </xf>
    <xf numFmtId="181" fontId="24" fillId="23" borderId="11" xfId="62" applyNumberFormat="1" applyFont="1" applyFill="1" applyBorder="1" applyAlignment="1">
      <alignment horizontal="center" vertical="center" wrapText="1"/>
      <protection/>
    </xf>
    <xf numFmtId="181" fontId="23" fillId="25" borderId="11" xfId="0" applyNumberFormat="1" applyFont="1" applyFill="1" applyBorder="1" applyAlignment="1">
      <alignment horizontal="center" vertical="center" wrapText="1"/>
    </xf>
    <xf numFmtId="181" fontId="34" fillId="25" borderId="11" xfId="0" applyNumberFormat="1" applyFont="1" applyFill="1" applyBorder="1" applyAlignment="1">
      <alignment horizontal="center" vertical="center" wrapText="1"/>
    </xf>
    <xf numFmtId="181" fontId="22" fillId="25" borderId="11" xfId="0" applyNumberFormat="1" applyFont="1" applyFill="1" applyBorder="1" applyAlignment="1">
      <alignment horizontal="center" vertical="center" wrapText="1"/>
    </xf>
    <xf numFmtId="181" fontId="23" fillId="24" borderId="11" xfId="0" applyNumberFormat="1" applyFont="1" applyFill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horizontal="center" vertical="center" wrapText="1"/>
    </xf>
    <xf numFmtId="181" fontId="22" fillId="0" borderId="11" xfId="0" applyNumberFormat="1" applyFont="1" applyFill="1" applyBorder="1" applyAlignment="1">
      <alignment horizontal="center" vertical="center" wrapText="1"/>
    </xf>
    <xf numFmtId="181" fontId="22" fillId="0" borderId="0" xfId="0" applyNumberFormat="1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horizontal="center"/>
    </xf>
    <xf numFmtId="0" fontId="23" fillId="28" borderId="11" xfId="0" applyFont="1" applyFill="1" applyBorder="1" applyAlignment="1">
      <alignment horizontal="left" vertical="center" wrapText="1"/>
    </xf>
    <xf numFmtId="0" fontId="39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horizontal="left" vertical="center" wrapText="1"/>
    </xf>
    <xf numFmtId="0" fontId="40" fillId="28" borderId="11" xfId="0" applyFont="1" applyFill="1" applyBorder="1" applyAlignment="1">
      <alignment horizontal="left" vertical="center" wrapText="1"/>
    </xf>
    <xf numFmtId="188" fontId="24" fillId="28" borderId="11" xfId="53" applyNumberFormat="1" applyFont="1" applyFill="1" applyBorder="1" applyAlignment="1" applyProtection="1">
      <alignment horizontal="left" vertical="center" wrapText="1"/>
      <protection hidden="1"/>
    </xf>
    <xf numFmtId="0" fontId="24" fillId="28" borderId="11" xfId="0" applyFont="1" applyFill="1" applyBorder="1" applyAlignment="1">
      <alignment vertical="center"/>
    </xf>
    <xf numFmtId="188" fontId="24" fillId="28" borderId="11" xfId="53" applyNumberFormat="1" applyFont="1" applyFill="1" applyBorder="1" applyAlignment="1" applyProtection="1">
      <alignment horizontal="left" wrapText="1"/>
      <protection hidden="1"/>
    </xf>
    <xf numFmtId="0" fontId="24" fillId="28" borderId="11" xfId="0" applyFont="1" applyFill="1" applyBorder="1" applyAlignment="1">
      <alignment vertical="center" wrapText="1"/>
    </xf>
    <xf numFmtId="0" fontId="22" fillId="28" borderId="0" xfId="0" applyFont="1" applyFill="1" applyAlignment="1">
      <alignment horizontal="justify" vertical="center"/>
    </xf>
    <xf numFmtId="4" fontId="26" fillId="0" borderId="11" xfId="55" applyNumberFormat="1" applyFont="1" applyFill="1" applyBorder="1" applyAlignment="1">
      <alignment horizontal="center" vertical="center" wrapText="1"/>
      <protection/>
    </xf>
    <xf numFmtId="49" fontId="22" fillId="24" borderId="36" xfId="0" applyNumberFormat="1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181" fontId="22" fillId="0" borderId="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33" fillId="28" borderId="18" xfId="0" applyFont="1" applyFill="1" applyBorder="1" applyAlignment="1">
      <alignment horizontal="justify"/>
    </xf>
    <xf numFmtId="0" fontId="27" fillId="0" borderId="11" xfId="0" applyFont="1" applyBorder="1" applyAlignment="1">
      <alignment horizontal="justify" vertical="top"/>
    </xf>
    <xf numFmtId="0" fontId="48" fillId="0" borderId="11" xfId="0" applyFont="1" applyBorder="1" applyAlignment="1">
      <alignment wrapText="1"/>
    </xf>
    <xf numFmtId="0" fontId="33" fillId="0" borderId="11" xfId="0" applyFont="1" applyBorder="1" applyAlignment="1">
      <alignment horizontal="justify" vertical="top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8" fillId="28" borderId="11" xfId="42" applyFont="1" applyFill="1" applyBorder="1" applyAlignment="1" applyProtection="1">
      <alignment horizontal="left" vertical="top" wrapText="1"/>
      <protection/>
    </xf>
    <xf numFmtId="49" fontId="22" fillId="28" borderId="11" xfId="62" applyNumberFormat="1" applyFont="1" applyFill="1" applyBorder="1" applyAlignment="1">
      <alignment horizontal="center" vertical="center" wrapText="1"/>
      <protection/>
    </xf>
    <xf numFmtId="49" fontId="22" fillId="28" borderId="11" xfId="0" applyNumberFormat="1" applyFont="1" applyFill="1" applyBorder="1" applyAlignment="1">
      <alignment horizontal="center" vertical="center" wrapText="1"/>
    </xf>
    <xf numFmtId="4" fontId="22" fillId="28" borderId="11" xfId="0" applyNumberFormat="1" applyFont="1" applyFill="1" applyBorder="1" applyAlignment="1">
      <alignment horizontal="center" vertical="center" wrapText="1"/>
    </xf>
    <xf numFmtId="0" fontId="24" fillId="28" borderId="0" xfId="55" applyFont="1" applyFill="1" applyAlignment="1">
      <alignment horizontal="center" vertical="center" wrapText="1"/>
      <protection/>
    </xf>
    <xf numFmtId="0" fontId="42" fillId="28" borderId="11" xfId="0" applyFont="1" applyFill="1" applyBorder="1" applyAlignment="1">
      <alignment vertical="top" wrapText="1"/>
    </xf>
    <xf numFmtId="0" fontId="27" fillId="28" borderId="18" xfId="0" applyFont="1" applyFill="1" applyBorder="1" applyAlignment="1">
      <alignment wrapText="1"/>
    </xf>
    <xf numFmtId="0" fontId="49" fillId="28" borderId="0" xfId="0" applyFont="1" applyFill="1" applyAlignment="1">
      <alignment horizontal="left" wrapText="1"/>
    </xf>
    <xf numFmtId="49" fontId="23" fillId="28" borderId="11" xfId="0" applyNumberFormat="1" applyFont="1" applyFill="1" applyBorder="1" applyAlignment="1">
      <alignment horizontal="center" vertical="center" wrapText="1"/>
    </xf>
    <xf numFmtId="49" fontId="23" fillId="28" borderId="18" xfId="0" applyNumberFormat="1" applyFont="1" applyFill="1" applyBorder="1" applyAlignment="1">
      <alignment horizontal="center" vertical="center" wrapText="1"/>
    </xf>
    <xf numFmtId="0" fontId="24" fillId="28" borderId="0" xfId="55" applyFont="1" applyFill="1" applyAlignment="1">
      <alignment vertical="center" wrapText="1"/>
      <protection/>
    </xf>
    <xf numFmtId="49" fontId="26" fillId="0" borderId="11" xfId="62" applyNumberFormat="1" applyFont="1" applyFill="1" applyBorder="1" applyAlignment="1">
      <alignment horizontal="center" vertical="center" wrapText="1"/>
      <protection/>
    </xf>
    <xf numFmtId="49" fontId="26" fillId="0" borderId="20" xfId="62" applyNumberFormat="1" applyFont="1" applyFill="1" applyBorder="1" applyAlignment="1">
      <alignment horizontal="center" vertical="center" wrapText="1"/>
      <protection/>
    </xf>
    <xf numFmtId="49" fontId="26" fillId="0" borderId="18" xfId="55" applyNumberFormat="1" applyFont="1" applyFill="1" applyBorder="1" applyAlignment="1">
      <alignment horizontal="center" vertical="center" wrapText="1"/>
      <protection/>
    </xf>
    <xf numFmtId="49" fontId="22" fillId="28" borderId="20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justify"/>
    </xf>
    <xf numFmtId="0" fontId="22" fillId="0" borderId="20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wrapText="1"/>
    </xf>
    <xf numFmtId="0" fontId="22" fillId="24" borderId="20" xfId="0" applyFont="1" applyFill="1" applyBorder="1" applyAlignment="1">
      <alignment vertical="center" wrapText="1"/>
    </xf>
    <xf numFmtId="0" fontId="23" fillId="28" borderId="16" xfId="0" applyFont="1" applyFill="1" applyBorder="1" applyAlignment="1">
      <alignment vertical="center" wrapText="1"/>
    </xf>
    <xf numFmtId="0" fontId="33" fillId="28" borderId="20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justify"/>
    </xf>
    <xf numFmtId="0" fontId="24" fillId="0" borderId="11" xfId="0" applyFont="1" applyBorder="1" applyAlignment="1">
      <alignment horizontal="justify"/>
    </xf>
    <xf numFmtId="0" fontId="22" fillId="28" borderId="11" xfId="0" applyFont="1" applyFill="1" applyBorder="1" applyAlignment="1">
      <alignment vertical="center" wrapText="1"/>
    </xf>
    <xf numFmtId="0" fontId="22" fillId="24" borderId="39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1" fillId="0" borderId="20" xfId="0" applyFont="1" applyBorder="1" applyAlignment="1">
      <alignment horizontal="justify"/>
    </xf>
    <xf numFmtId="0" fontId="52" fillId="0" borderId="11" xfId="0" applyFont="1" applyFill="1" applyBorder="1" applyAlignment="1">
      <alignment horizontal="left" vertical="center" wrapText="1"/>
    </xf>
    <xf numFmtId="2" fontId="51" fillId="0" borderId="20" xfId="62" applyNumberFormat="1" applyFont="1" applyFill="1" applyBorder="1" applyAlignment="1">
      <alignment horizontal="left" vertical="center" wrapText="1"/>
      <protection/>
    </xf>
    <xf numFmtId="0" fontId="22" fillId="28" borderId="20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2" fillId="29" borderId="20" xfId="0" applyNumberFormat="1" applyFont="1" applyFill="1" applyBorder="1" applyAlignment="1">
      <alignment horizontal="center" vertical="center" wrapText="1"/>
    </xf>
    <xf numFmtId="49" fontId="22" fillId="29" borderId="18" xfId="0" applyNumberFormat="1" applyFont="1" applyFill="1" applyBorder="1" applyAlignment="1">
      <alignment horizontal="center" vertical="center" wrapText="1"/>
    </xf>
    <xf numFmtId="0" fontId="24" fillId="23" borderId="20" xfId="55" applyFont="1" applyFill="1" applyBorder="1" applyAlignment="1">
      <alignment horizontal="center" wrapText="1"/>
      <protection/>
    </xf>
    <xf numFmtId="0" fontId="24" fillId="23" borderId="18" xfId="55" applyFont="1" applyFill="1" applyBorder="1" applyAlignment="1">
      <alignment horizontal="center" wrapText="1"/>
      <protection/>
    </xf>
    <xf numFmtId="49" fontId="22" fillId="27" borderId="20" xfId="0" applyNumberFormat="1" applyFont="1" applyFill="1" applyBorder="1" applyAlignment="1">
      <alignment horizontal="center" vertical="center" wrapText="1"/>
    </xf>
    <xf numFmtId="49" fontId="22" fillId="27" borderId="18" xfId="0" applyNumberFormat="1" applyFont="1" applyFill="1" applyBorder="1" applyAlignment="1">
      <alignment horizontal="center" vertical="center" wrapText="1"/>
    </xf>
    <xf numFmtId="0" fontId="23" fillId="27" borderId="20" xfId="0" applyFont="1" applyFill="1" applyBorder="1" applyAlignment="1">
      <alignment horizontal="center" vertical="center" wrapText="1"/>
    </xf>
    <xf numFmtId="0" fontId="23" fillId="27" borderId="18" xfId="0" applyFont="1" applyFill="1" applyBorder="1" applyAlignment="1">
      <alignment horizontal="center" vertical="center" wrapText="1"/>
    </xf>
    <xf numFmtId="0" fontId="24" fillId="28" borderId="20" xfId="55" applyFont="1" applyFill="1" applyBorder="1" applyAlignment="1">
      <alignment horizontal="center" vertical="center" wrapText="1"/>
      <protection/>
    </xf>
    <xf numFmtId="0" fontId="24" fillId="28" borderId="18" xfId="55" applyFont="1" applyFill="1" applyBorder="1" applyAlignment="1">
      <alignment horizontal="center" vertical="center" wrapText="1"/>
      <protection/>
    </xf>
    <xf numFmtId="49" fontId="53" fillId="29" borderId="20" xfId="0" applyNumberFormat="1" applyFont="1" applyFill="1" applyBorder="1" applyAlignment="1">
      <alignment horizontal="center" vertical="center" wrapText="1"/>
    </xf>
    <xf numFmtId="49" fontId="23" fillId="29" borderId="18" xfId="0" applyNumberFormat="1" applyFont="1" applyFill="1" applyBorder="1" applyAlignment="1">
      <alignment horizontal="center" vertical="center" wrapText="1"/>
    </xf>
    <xf numFmtId="0" fontId="53" fillId="28" borderId="20" xfId="0" applyFont="1" applyFill="1" applyBorder="1" applyAlignment="1">
      <alignment horizontal="center" vertical="center" wrapText="1"/>
    </xf>
    <xf numFmtId="0" fontId="53" fillId="28" borderId="18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49" fontId="24" fillId="27" borderId="20" xfId="0" applyNumberFormat="1" applyFont="1" applyFill="1" applyBorder="1" applyAlignment="1">
      <alignment horizontal="left" vertical="center" wrapText="1"/>
    </xf>
    <xf numFmtId="49" fontId="24" fillId="27" borderId="18" xfId="0" applyNumberFormat="1" applyFont="1" applyFill="1" applyBorder="1" applyAlignment="1">
      <alignment horizontal="left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2" fillId="23" borderId="20" xfId="0" applyNumberFormat="1" applyFont="1" applyFill="1" applyBorder="1" applyAlignment="1">
      <alignment horizontal="right" vertical="center" wrapText="1"/>
    </xf>
    <xf numFmtId="49" fontId="22" fillId="23" borderId="18" xfId="0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33" fillId="28" borderId="20" xfId="0" applyFont="1" applyFill="1" applyBorder="1" applyAlignment="1">
      <alignment horizontal="center" vertical="center" wrapText="1"/>
    </xf>
    <xf numFmtId="0" fontId="33" fillId="28" borderId="18" xfId="0" applyFont="1" applyFill="1" applyBorder="1" applyAlignment="1">
      <alignment horizontal="center" vertical="center" wrapText="1"/>
    </xf>
    <xf numFmtId="49" fontId="33" fillId="29" borderId="20" xfId="0" applyNumberFormat="1" applyFont="1" applyFill="1" applyBorder="1" applyAlignment="1">
      <alignment horizontal="center" vertical="center" wrapText="1"/>
    </xf>
    <xf numFmtId="49" fontId="33" fillId="29" borderId="1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lef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4" fillId="27" borderId="20" xfId="0" applyNumberFormat="1" applyFont="1" applyFill="1" applyBorder="1" applyAlignment="1">
      <alignment horizontal="right" vertical="center" wrapText="1"/>
    </xf>
    <xf numFmtId="49" fontId="24" fillId="27" borderId="18" xfId="0" applyNumberFormat="1" applyFont="1" applyFill="1" applyBorder="1" applyAlignment="1">
      <alignment horizontal="right" vertical="center" wrapText="1"/>
    </xf>
    <xf numFmtId="0" fontId="26" fillId="28" borderId="20" xfId="0" applyFont="1" applyFill="1" applyBorder="1" applyAlignment="1">
      <alignment horizontal="center" vertical="center" wrapText="1"/>
    </xf>
    <xf numFmtId="0" fontId="26" fillId="28" borderId="18" xfId="0" applyFont="1" applyFill="1" applyBorder="1" applyAlignment="1">
      <alignment horizontal="center" vertical="center" wrapText="1"/>
    </xf>
    <xf numFmtId="0" fontId="41" fillId="28" borderId="20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horizontal="center" vertical="center" wrapText="1"/>
    </xf>
    <xf numFmtId="49" fontId="22" fillId="27" borderId="20" xfId="0" applyNumberFormat="1" applyFont="1" applyFill="1" applyBorder="1" applyAlignment="1">
      <alignment horizontal="left" vertical="center" wrapText="1"/>
    </xf>
    <xf numFmtId="49" fontId="22" fillId="27" borderId="18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horizontal="right" vertical="center" wrapText="1"/>
    </xf>
    <xf numFmtId="49" fontId="22" fillId="25" borderId="20" xfId="0" applyNumberFormat="1" applyFont="1" applyFill="1" applyBorder="1" applyAlignment="1">
      <alignment wrapText="1"/>
    </xf>
    <xf numFmtId="49" fontId="22" fillId="25" borderId="18" xfId="0" applyNumberFormat="1" applyFont="1" applyFill="1" applyBorder="1" applyAlignment="1">
      <alignment wrapText="1"/>
    </xf>
    <xf numFmtId="49" fontId="22" fillId="24" borderId="20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49" fontId="22" fillId="30" borderId="20" xfId="0" applyNumberFormat="1" applyFont="1" applyFill="1" applyBorder="1" applyAlignment="1">
      <alignment horizontal="center" vertical="center" wrapText="1"/>
    </xf>
    <xf numFmtId="49" fontId="22" fillId="30" borderId="18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24" borderId="20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2" fillId="23" borderId="20" xfId="0" applyNumberFormat="1" applyFont="1" applyFill="1" applyBorder="1" applyAlignment="1">
      <alignment horizontal="center" wrapText="1"/>
    </xf>
    <xf numFmtId="49" fontId="22" fillId="23" borderId="18" xfId="0" applyNumberFormat="1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49" fontId="42" fillId="0" borderId="0" xfId="0" applyNumberFormat="1" applyFont="1" applyFill="1" applyBorder="1" applyAlignment="1">
      <alignment horizontal="right" vertical="center" wrapText="1"/>
    </xf>
    <xf numFmtId="0" fontId="22" fillId="0" borderId="40" xfId="0" applyFont="1" applyFill="1" applyBorder="1" applyAlignment="1">
      <alignment horizontal="center" vertical="top" wrapText="1"/>
    </xf>
    <xf numFmtId="0" fontId="32" fillId="0" borderId="0" xfId="54" applyFont="1" applyFill="1" applyAlignment="1">
      <alignment horizontal="right" vertical="top"/>
      <protection/>
    </xf>
    <xf numFmtId="0" fontId="23" fillId="0" borderId="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Прил.1,2,3-2009" xfId="54"/>
    <cellStyle name="Обычный_Прил.7,8 Расходы_200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00635U6VBM" TargetMode="External" /><Relationship Id="rId2" Type="http://schemas.openxmlformats.org/officeDocument/2006/relationships/hyperlink" Target="consultantplus://offline/ref=C6EF3AE28B6C46D1117CBBA251A07B11C6C7C5768D67618A03322DA1BBA42282C9440EEF08E6CC4340053CU6VA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0"/>
  <sheetViews>
    <sheetView tabSelected="1" view="pageBreakPreview" zoomScale="86" zoomScaleSheetLayoutView="86" workbookViewId="0" topLeftCell="A9">
      <selection activeCell="H68" sqref="H68"/>
    </sheetView>
  </sheetViews>
  <sheetFormatPr defaultColWidth="9.140625" defaultRowHeight="15"/>
  <cols>
    <col min="1" max="1" width="116.00390625" style="6" customWidth="1"/>
    <col min="2" max="2" width="6.140625" style="8" customWidth="1"/>
    <col min="3" max="3" width="8.7109375" style="11" customWidth="1"/>
    <col min="4" max="4" width="9.140625" style="12" customWidth="1"/>
    <col min="5" max="5" width="13.00390625" style="4" customWidth="1"/>
    <col min="6" max="6" width="9.421875" style="5" customWidth="1"/>
    <col min="7" max="7" width="9.140625" style="11" customWidth="1"/>
    <col min="8" max="8" width="18.421875" style="334" customWidth="1"/>
    <col min="9" max="36" width="9.140625" style="1" customWidth="1"/>
  </cols>
  <sheetData>
    <row r="1" spans="1:8" s="45" customFormat="1" ht="15" customHeight="1">
      <c r="A1" s="468"/>
      <c r="B1" s="468"/>
      <c r="C1" s="468"/>
      <c r="D1" s="468"/>
      <c r="E1" s="468"/>
      <c r="F1" s="468"/>
      <c r="G1" s="468"/>
      <c r="H1" s="468"/>
    </row>
    <row r="2" spans="1:8" s="45" customFormat="1" ht="27" customHeight="1" hidden="1">
      <c r="A2" s="469"/>
      <c r="B2" s="469"/>
      <c r="C2" s="469"/>
      <c r="D2" s="469"/>
      <c r="E2" s="469"/>
      <c r="F2" s="469"/>
      <c r="G2" s="469"/>
      <c r="H2" s="469"/>
    </row>
    <row r="3" spans="1:8" s="45" customFormat="1" ht="21" customHeight="1" hidden="1">
      <c r="A3" s="469"/>
      <c r="B3" s="469"/>
      <c r="C3" s="469"/>
      <c r="D3" s="469"/>
      <c r="E3" s="469"/>
      <c r="F3" s="469"/>
      <c r="G3" s="469"/>
      <c r="H3" s="469"/>
    </row>
    <row r="4" spans="1:8" s="46" customFormat="1" ht="18" customHeight="1" hidden="1">
      <c r="A4" s="421"/>
      <c r="B4" s="421"/>
      <c r="C4" s="421"/>
      <c r="D4" s="421"/>
      <c r="E4" s="421"/>
      <c r="F4" s="421"/>
      <c r="G4" s="421"/>
      <c r="H4" s="421"/>
    </row>
    <row r="5" spans="1:8" s="46" customFormat="1" ht="22.5" customHeight="1" hidden="1">
      <c r="A5" s="471"/>
      <c r="B5" s="471"/>
      <c r="C5" s="471"/>
      <c r="D5" s="471"/>
      <c r="E5" s="471"/>
      <c r="F5" s="471"/>
      <c r="G5" s="471"/>
      <c r="H5" s="471"/>
    </row>
    <row r="6" spans="1:8" s="46" customFormat="1" ht="24.75" customHeight="1">
      <c r="A6" s="421"/>
      <c r="B6" s="421"/>
      <c r="C6" s="421"/>
      <c r="D6" s="421"/>
      <c r="E6" s="421"/>
      <c r="F6" s="421"/>
      <c r="G6" s="421"/>
      <c r="H6" s="421"/>
    </row>
    <row r="7" spans="1:7" s="46" customFormat="1" ht="24" customHeight="1" hidden="1">
      <c r="A7" s="461"/>
      <c r="B7" s="461"/>
      <c r="C7" s="461"/>
      <c r="D7" s="461"/>
      <c r="E7" s="461"/>
      <c r="F7" s="461"/>
      <c r="G7" s="461"/>
    </row>
    <row r="8" spans="1:8" s="46" customFormat="1" ht="66" customHeight="1">
      <c r="A8" s="472" t="s">
        <v>369</v>
      </c>
      <c r="B8" s="472"/>
      <c r="C8" s="472"/>
      <c r="D8" s="472"/>
      <c r="E8" s="472"/>
      <c r="F8" s="472"/>
      <c r="G8" s="472"/>
      <c r="H8" s="472"/>
    </row>
    <row r="9" spans="1:8" s="3" customFormat="1" ht="15.75">
      <c r="A9" s="47"/>
      <c r="B9" s="48"/>
      <c r="C9" s="49"/>
      <c r="D9" s="49"/>
      <c r="E9" s="49"/>
      <c r="F9" s="49"/>
      <c r="G9" s="50"/>
      <c r="H9" s="304"/>
    </row>
    <row r="10" spans="1:36" s="19" customFormat="1" ht="54" customHeight="1">
      <c r="A10" s="9" t="s">
        <v>53</v>
      </c>
      <c r="B10" s="10" t="s">
        <v>3</v>
      </c>
      <c r="C10" s="10" t="s">
        <v>0</v>
      </c>
      <c r="D10" s="13" t="s">
        <v>1</v>
      </c>
      <c r="E10" s="14" t="s">
        <v>52</v>
      </c>
      <c r="F10" s="15"/>
      <c r="G10" s="16" t="s">
        <v>2</v>
      </c>
      <c r="H10" s="17" t="s">
        <v>368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24" customFormat="1" ht="24" customHeight="1">
      <c r="A11" s="52" t="s">
        <v>8</v>
      </c>
      <c r="B11" s="53"/>
      <c r="C11" s="54"/>
      <c r="D11" s="55"/>
      <c r="E11" s="13"/>
      <c r="F11" s="16"/>
      <c r="G11" s="56"/>
      <c r="H11" s="298">
        <f>+H12</f>
        <v>296356.88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24" customFormat="1" ht="23.25" customHeight="1">
      <c r="A12" s="52" t="s">
        <v>275</v>
      </c>
      <c r="B12" s="57" t="s">
        <v>4</v>
      </c>
      <c r="C12" s="54"/>
      <c r="D12" s="55"/>
      <c r="E12" s="13"/>
      <c r="F12" s="16"/>
      <c r="G12" s="56"/>
      <c r="H12" s="298">
        <f>H13+H79+H96+H216+H224+H283+H265+H134+H88</f>
        <v>296356.88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  <row r="13" spans="1:36" s="24" customFormat="1" ht="24.75" customHeight="1">
      <c r="A13" s="52" t="s">
        <v>9</v>
      </c>
      <c r="B13" s="57" t="s">
        <v>4</v>
      </c>
      <c r="C13" s="54" t="s">
        <v>5</v>
      </c>
      <c r="D13" s="55"/>
      <c r="E13" s="13"/>
      <c r="F13" s="16"/>
      <c r="G13" s="56"/>
      <c r="H13" s="298">
        <f>H14+H21+H29+H35+H40+H45</f>
        <v>238266.35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s="24" customFormat="1" ht="37.5">
      <c r="A14" s="58" t="s">
        <v>10</v>
      </c>
      <c r="B14" s="57" t="s">
        <v>4</v>
      </c>
      <c r="C14" s="54" t="s">
        <v>5</v>
      </c>
      <c r="D14" s="55" t="s">
        <v>6</v>
      </c>
      <c r="E14" s="13"/>
      <c r="F14" s="16"/>
      <c r="G14" s="56"/>
      <c r="H14" s="298">
        <f>+H15</f>
        <v>52613.19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s="26" customFormat="1" ht="18.75">
      <c r="A15" s="59" t="s">
        <v>66</v>
      </c>
      <c r="B15" s="60" t="s">
        <v>4</v>
      </c>
      <c r="C15" s="61" t="s">
        <v>5</v>
      </c>
      <c r="D15" s="62" t="s">
        <v>6</v>
      </c>
      <c r="E15" s="63" t="s">
        <v>138</v>
      </c>
      <c r="F15" s="64" t="s">
        <v>139</v>
      </c>
      <c r="G15" s="65"/>
      <c r="H15" s="305">
        <f>+H16</f>
        <v>52613.19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28" customFormat="1" ht="24.75" customHeight="1">
      <c r="A16" s="66" t="s">
        <v>67</v>
      </c>
      <c r="B16" s="67" t="s">
        <v>4</v>
      </c>
      <c r="C16" s="68" t="s">
        <v>5</v>
      </c>
      <c r="D16" s="69" t="s">
        <v>6</v>
      </c>
      <c r="E16" s="70" t="s">
        <v>140</v>
      </c>
      <c r="F16" s="2" t="s">
        <v>139</v>
      </c>
      <c r="G16" s="71"/>
      <c r="H16" s="306">
        <f>+H17</f>
        <v>52613.19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s="28" customFormat="1" ht="21.75" customHeight="1">
      <c r="A17" s="66" t="s">
        <v>56</v>
      </c>
      <c r="B17" s="67" t="s">
        <v>4</v>
      </c>
      <c r="C17" s="68" t="s">
        <v>5</v>
      </c>
      <c r="D17" s="69" t="s">
        <v>6</v>
      </c>
      <c r="E17" s="70" t="s">
        <v>140</v>
      </c>
      <c r="F17" s="2" t="s">
        <v>141</v>
      </c>
      <c r="G17" s="71"/>
      <c r="H17" s="306">
        <f>H18</f>
        <v>52613.19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s="28" customFormat="1" ht="58.5" customHeight="1">
      <c r="A18" s="72" t="s">
        <v>12</v>
      </c>
      <c r="B18" s="53" t="s">
        <v>4</v>
      </c>
      <c r="C18" s="53" t="s">
        <v>5</v>
      </c>
      <c r="D18" s="73" t="s">
        <v>6</v>
      </c>
      <c r="E18" s="70" t="s">
        <v>140</v>
      </c>
      <c r="F18" s="2" t="s">
        <v>141</v>
      </c>
      <c r="G18" s="71" t="s">
        <v>7</v>
      </c>
      <c r="H18" s="306">
        <f>H19+H20</f>
        <v>52613.19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s="28" customFormat="1" ht="20.25" customHeight="1">
      <c r="A19" s="72" t="s">
        <v>349</v>
      </c>
      <c r="B19" s="53" t="s">
        <v>4</v>
      </c>
      <c r="C19" s="53" t="s">
        <v>5</v>
      </c>
      <c r="D19" s="73" t="s">
        <v>6</v>
      </c>
      <c r="E19" s="70" t="s">
        <v>140</v>
      </c>
      <c r="F19" s="2" t="s">
        <v>141</v>
      </c>
      <c r="G19" s="71" t="s">
        <v>351</v>
      </c>
      <c r="H19" s="306">
        <v>43796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s="28" customFormat="1" ht="38.25" customHeight="1">
      <c r="A20" s="72" t="s">
        <v>350</v>
      </c>
      <c r="B20" s="53" t="s">
        <v>4</v>
      </c>
      <c r="C20" s="53" t="s">
        <v>5</v>
      </c>
      <c r="D20" s="73" t="s">
        <v>6</v>
      </c>
      <c r="E20" s="70" t="s">
        <v>140</v>
      </c>
      <c r="F20" s="2" t="s">
        <v>141</v>
      </c>
      <c r="G20" s="71" t="s">
        <v>352</v>
      </c>
      <c r="H20" s="306">
        <v>8817.19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s="28" customFormat="1" ht="58.5" customHeight="1">
      <c r="A21" s="58" t="s">
        <v>22</v>
      </c>
      <c r="B21" s="57" t="s">
        <v>4</v>
      </c>
      <c r="C21" s="54" t="s">
        <v>5</v>
      </c>
      <c r="D21" s="54" t="s">
        <v>11</v>
      </c>
      <c r="E21" s="55"/>
      <c r="F21" s="56"/>
      <c r="G21" s="54"/>
      <c r="H21" s="298">
        <f>+H22</f>
        <v>98555.82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s="28" customFormat="1" ht="24.75" customHeight="1">
      <c r="A22" s="59" t="s">
        <v>68</v>
      </c>
      <c r="B22" s="60" t="s">
        <v>4</v>
      </c>
      <c r="C22" s="61" t="s">
        <v>5</v>
      </c>
      <c r="D22" s="62" t="s">
        <v>11</v>
      </c>
      <c r="E22" s="74" t="s">
        <v>142</v>
      </c>
      <c r="F22" s="75" t="s">
        <v>139</v>
      </c>
      <c r="G22" s="65"/>
      <c r="H22" s="305">
        <f>+H23</f>
        <v>98555.82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s="28" customFormat="1" ht="24.75" customHeight="1">
      <c r="A23" s="66" t="s">
        <v>69</v>
      </c>
      <c r="B23" s="67" t="s">
        <v>4</v>
      </c>
      <c r="C23" s="68" t="s">
        <v>5</v>
      </c>
      <c r="D23" s="69" t="s">
        <v>11</v>
      </c>
      <c r="E23" s="70" t="s">
        <v>143</v>
      </c>
      <c r="F23" s="2" t="s">
        <v>139</v>
      </c>
      <c r="G23" s="71"/>
      <c r="H23" s="306">
        <f>+H24</f>
        <v>98555.82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8" s="27" customFormat="1" ht="25.5" customHeight="1">
      <c r="A24" s="66" t="s">
        <v>56</v>
      </c>
      <c r="B24" s="67" t="s">
        <v>4</v>
      </c>
      <c r="C24" s="68" t="s">
        <v>5</v>
      </c>
      <c r="D24" s="69" t="s">
        <v>11</v>
      </c>
      <c r="E24" s="70" t="s">
        <v>143</v>
      </c>
      <c r="F24" s="2" t="s">
        <v>141</v>
      </c>
      <c r="G24" s="71"/>
      <c r="H24" s="306">
        <f>H25+H28</f>
        <v>98555.82</v>
      </c>
    </row>
    <row r="25" spans="1:8" s="27" customFormat="1" ht="56.25">
      <c r="A25" s="72" t="s">
        <v>12</v>
      </c>
      <c r="B25" s="53" t="s">
        <v>4</v>
      </c>
      <c r="C25" s="53" t="s">
        <v>5</v>
      </c>
      <c r="D25" s="73" t="s">
        <v>11</v>
      </c>
      <c r="E25" s="70" t="s">
        <v>143</v>
      </c>
      <c r="F25" s="2" t="s">
        <v>141</v>
      </c>
      <c r="G25" s="71" t="s">
        <v>7</v>
      </c>
      <c r="H25" s="306">
        <f>H26+H27</f>
        <v>98555.82</v>
      </c>
    </row>
    <row r="26" spans="1:8" s="27" customFormat="1" ht="36.75" customHeight="1">
      <c r="A26" s="72" t="s">
        <v>349</v>
      </c>
      <c r="B26" s="53" t="s">
        <v>4</v>
      </c>
      <c r="C26" s="53" t="s">
        <v>5</v>
      </c>
      <c r="D26" s="73" t="s">
        <v>11</v>
      </c>
      <c r="E26" s="70" t="s">
        <v>143</v>
      </c>
      <c r="F26" s="2" t="s">
        <v>141</v>
      </c>
      <c r="G26" s="71" t="s">
        <v>351</v>
      </c>
      <c r="H26" s="306">
        <v>82018</v>
      </c>
    </row>
    <row r="27" spans="1:8" s="27" customFormat="1" ht="36.75" customHeight="1">
      <c r="A27" s="72" t="s">
        <v>350</v>
      </c>
      <c r="B27" s="53" t="s">
        <v>4</v>
      </c>
      <c r="C27" s="53" t="s">
        <v>5</v>
      </c>
      <c r="D27" s="73" t="s">
        <v>11</v>
      </c>
      <c r="E27" s="70" t="s">
        <v>143</v>
      </c>
      <c r="F27" s="2" t="s">
        <v>141</v>
      </c>
      <c r="G27" s="71" t="s">
        <v>352</v>
      </c>
      <c r="H27" s="306">
        <v>16537.82</v>
      </c>
    </row>
    <row r="28" spans="1:8" s="27" customFormat="1" ht="18" customHeight="1" hidden="1">
      <c r="A28" s="76" t="s">
        <v>15</v>
      </c>
      <c r="B28" s="53" t="s">
        <v>4</v>
      </c>
      <c r="C28" s="53" t="s">
        <v>5</v>
      </c>
      <c r="D28" s="73" t="s">
        <v>11</v>
      </c>
      <c r="E28" s="70" t="s">
        <v>143</v>
      </c>
      <c r="F28" s="2" t="s">
        <v>141</v>
      </c>
      <c r="G28" s="71" t="s">
        <v>16</v>
      </c>
      <c r="H28" s="306">
        <v>0</v>
      </c>
    </row>
    <row r="29" spans="1:8" s="27" customFormat="1" ht="17.25" customHeight="1" hidden="1">
      <c r="A29" s="77" t="s">
        <v>23</v>
      </c>
      <c r="B29" s="57" t="s">
        <v>4</v>
      </c>
      <c r="C29" s="57" t="s">
        <v>5</v>
      </c>
      <c r="D29" s="78" t="s">
        <v>17</v>
      </c>
      <c r="E29" s="78"/>
      <c r="F29" s="79"/>
      <c r="G29" s="80"/>
      <c r="H29" s="307">
        <f>+H30</f>
        <v>0</v>
      </c>
    </row>
    <row r="30" spans="1:36" s="28" customFormat="1" ht="20.25" customHeight="1" hidden="1">
      <c r="A30" s="59" t="s">
        <v>70</v>
      </c>
      <c r="B30" s="60" t="s">
        <v>4</v>
      </c>
      <c r="C30" s="61" t="s">
        <v>5</v>
      </c>
      <c r="D30" s="62" t="s">
        <v>17</v>
      </c>
      <c r="E30" s="74" t="s">
        <v>147</v>
      </c>
      <c r="F30" s="75" t="s">
        <v>139</v>
      </c>
      <c r="G30" s="65"/>
      <c r="H30" s="305">
        <f>H31</f>
        <v>0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s="28" customFormat="1" ht="21" customHeight="1" hidden="1">
      <c r="A31" s="66" t="s">
        <v>72</v>
      </c>
      <c r="B31" s="67" t="s">
        <v>4</v>
      </c>
      <c r="C31" s="68" t="s">
        <v>5</v>
      </c>
      <c r="D31" s="69" t="s">
        <v>17</v>
      </c>
      <c r="E31" s="70" t="s">
        <v>148</v>
      </c>
      <c r="F31" s="2" t="s">
        <v>139</v>
      </c>
      <c r="G31" s="71"/>
      <c r="H31" s="306">
        <f>+H32</f>
        <v>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8" s="27" customFormat="1" ht="18" customHeight="1" hidden="1">
      <c r="A32" s="81" t="s">
        <v>74</v>
      </c>
      <c r="B32" s="67" t="s">
        <v>4</v>
      </c>
      <c r="C32" s="68" t="s">
        <v>5</v>
      </c>
      <c r="D32" s="69" t="s">
        <v>17</v>
      </c>
      <c r="E32" s="70" t="s">
        <v>71</v>
      </c>
      <c r="F32" s="2" t="s">
        <v>73</v>
      </c>
      <c r="G32" s="71"/>
      <c r="H32" s="306">
        <f>SUM(H33:H34)</f>
        <v>0</v>
      </c>
    </row>
    <row r="33" spans="1:11" s="27" customFormat="1" ht="12.75" customHeight="1" hidden="1">
      <c r="A33" s="72" t="s">
        <v>18</v>
      </c>
      <c r="B33" s="53" t="s">
        <v>4</v>
      </c>
      <c r="C33" s="53" t="s">
        <v>5</v>
      </c>
      <c r="D33" s="73" t="s">
        <v>17</v>
      </c>
      <c r="E33" s="70" t="s">
        <v>71</v>
      </c>
      <c r="F33" s="2" t="s">
        <v>73</v>
      </c>
      <c r="G33" s="71" t="s">
        <v>19</v>
      </c>
      <c r="H33" s="306"/>
      <c r="I33" s="184"/>
      <c r="J33" s="184"/>
      <c r="K33" s="184"/>
    </row>
    <row r="34" spans="1:8" s="27" customFormat="1" ht="21.75" customHeight="1" hidden="1">
      <c r="A34" s="76"/>
      <c r="B34" s="53"/>
      <c r="C34" s="53"/>
      <c r="D34" s="73"/>
      <c r="E34" s="70"/>
      <c r="F34" s="2"/>
      <c r="G34" s="71" t="s">
        <v>110</v>
      </c>
      <c r="H34" s="306"/>
    </row>
    <row r="35" spans="1:8" s="23" customFormat="1" ht="17.25" customHeight="1" hidden="1">
      <c r="A35" s="82" t="s">
        <v>20</v>
      </c>
      <c r="B35" s="57" t="s">
        <v>4</v>
      </c>
      <c r="C35" s="56" t="s">
        <v>5</v>
      </c>
      <c r="D35" s="54" t="s">
        <v>21</v>
      </c>
      <c r="E35" s="13"/>
      <c r="F35" s="16"/>
      <c r="G35" s="83"/>
      <c r="H35" s="298">
        <f>H36</f>
        <v>0</v>
      </c>
    </row>
    <row r="36" spans="1:8" s="23" customFormat="1" ht="17.25" customHeight="1" hidden="1">
      <c r="A36" s="84" t="s">
        <v>76</v>
      </c>
      <c r="B36" s="60" t="s">
        <v>4</v>
      </c>
      <c r="C36" s="85" t="s">
        <v>5</v>
      </c>
      <c r="D36" s="86" t="s">
        <v>21</v>
      </c>
      <c r="E36" s="87" t="s">
        <v>149</v>
      </c>
      <c r="F36" s="88" t="s">
        <v>139</v>
      </c>
      <c r="G36" s="89"/>
      <c r="H36" s="298">
        <f>H37</f>
        <v>0</v>
      </c>
    </row>
    <row r="37" spans="1:36" s="28" customFormat="1" ht="16.5" customHeight="1" hidden="1">
      <c r="A37" s="66" t="s">
        <v>80</v>
      </c>
      <c r="B37" s="67" t="s">
        <v>4</v>
      </c>
      <c r="C37" s="68" t="s">
        <v>5</v>
      </c>
      <c r="D37" s="69" t="s">
        <v>21</v>
      </c>
      <c r="E37" s="90" t="s">
        <v>150</v>
      </c>
      <c r="F37" s="91" t="s">
        <v>139</v>
      </c>
      <c r="G37" s="71"/>
      <c r="H37" s="306">
        <f>+H38</f>
        <v>0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s="28" customFormat="1" ht="14.25" customHeight="1" hidden="1">
      <c r="A38" s="66" t="s">
        <v>81</v>
      </c>
      <c r="B38" s="67" t="s">
        <v>4</v>
      </c>
      <c r="C38" s="68" t="s">
        <v>5</v>
      </c>
      <c r="D38" s="69" t="s">
        <v>21</v>
      </c>
      <c r="E38" s="90" t="s">
        <v>150</v>
      </c>
      <c r="F38" s="91" t="s">
        <v>151</v>
      </c>
      <c r="G38" s="71"/>
      <c r="H38" s="306">
        <f>+H39</f>
        <v>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8" s="23" customFormat="1" ht="15.75" customHeight="1" hidden="1">
      <c r="A39" s="92" t="s">
        <v>13</v>
      </c>
      <c r="B39" s="53" t="s">
        <v>4</v>
      </c>
      <c r="C39" s="53" t="s">
        <v>5</v>
      </c>
      <c r="D39" s="53" t="s">
        <v>21</v>
      </c>
      <c r="E39" s="90" t="s">
        <v>150</v>
      </c>
      <c r="F39" s="91" t="s">
        <v>151</v>
      </c>
      <c r="G39" s="53" t="s">
        <v>16</v>
      </c>
      <c r="H39" s="308"/>
    </row>
    <row r="40" spans="1:8" s="21" customFormat="1" ht="15.75" customHeight="1" hidden="1">
      <c r="A40" s="77" t="s">
        <v>84</v>
      </c>
      <c r="B40" s="57" t="s">
        <v>4</v>
      </c>
      <c r="C40" s="57" t="s">
        <v>5</v>
      </c>
      <c r="D40" s="93">
        <v>11</v>
      </c>
      <c r="E40" s="13"/>
      <c r="F40" s="16"/>
      <c r="G40" s="53"/>
      <c r="H40" s="298">
        <f>H41</f>
        <v>0</v>
      </c>
    </row>
    <row r="41" spans="1:8" s="21" customFormat="1" ht="14.25" customHeight="1" hidden="1">
      <c r="A41" s="72" t="s">
        <v>24</v>
      </c>
      <c r="B41" s="60" t="s">
        <v>4</v>
      </c>
      <c r="C41" s="53" t="s">
        <v>5</v>
      </c>
      <c r="D41" s="94">
        <v>11</v>
      </c>
      <c r="E41" s="95" t="s">
        <v>82</v>
      </c>
      <c r="F41" s="96" t="s">
        <v>54</v>
      </c>
      <c r="G41" s="97"/>
      <c r="H41" s="309">
        <f>H42</f>
        <v>0</v>
      </c>
    </row>
    <row r="42" spans="1:8" s="21" customFormat="1" ht="19.5" customHeight="1" hidden="1">
      <c r="A42" s="72" t="s">
        <v>25</v>
      </c>
      <c r="B42" s="67" t="s">
        <v>4</v>
      </c>
      <c r="C42" s="53" t="s">
        <v>5</v>
      </c>
      <c r="D42" s="94">
        <v>11</v>
      </c>
      <c r="E42" s="95" t="s">
        <v>83</v>
      </c>
      <c r="F42" s="98" t="s">
        <v>54</v>
      </c>
      <c r="G42" s="97"/>
      <c r="H42" s="309">
        <f>H43</f>
        <v>0</v>
      </c>
    </row>
    <row r="43" spans="1:8" s="21" customFormat="1" ht="12.75" customHeight="1" hidden="1">
      <c r="A43" s="76" t="s">
        <v>85</v>
      </c>
      <c r="B43" s="67" t="s">
        <v>4</v>
      </c>
      <c r="C43" s="53" t="s">
        <v>5</v>
      </c>
      <c r="D43" s="94">
        <v>11</v>
      </c>
      <c r="E43" s="99" t="s">
        <v>83</v>
      </c>
      <c r="F43" s="100">
        <v>1403</v>
      </c>
      <c r="G43" s="97"/>
      <c r="H43" s="309">
        <f>H44</f>
        <v>0</v>
      </c>
    </row>
    <row r="44" spans="1:8" s="21" customFormat="1" ht="20.25" customHeight="1" hidden="1">
      <c r="A44" s="76" t="s">
        <v>15</v>
      </c>
      <c r="B44" s="53" t="s">
        <v>4</v>
      </c>
      <c r="C44" s="53" t="s">
        <v>5</v>
      </c>
      <c r="D44" s="101">
        <v>11</v>
      </c>
      <c r="E44" s="95" t="s">
        <v>83</v>
      </c>
      <c r="F44" s="102">
        <v>1403</v>
      </c>
      <c r="G44" s="53" t="s">
        <v>16</v>
      </c>
      <c r="H44" s="308"/>
    </row>
    <row r="45" spans="1:8" s="21" customFormat="1" ht="26.25" customHeight="1" hidden="1">
      <c r="A45" s="58" t="s">
        <v>26</v>
      </c>
      <c r="B45" s="57" t="s">
        <v>4</v>
      </c>
      <c r="C45" s="54" t="s">
        <v>5</v>
      </c>
      <c r="D45" s="55" t="s">
        <v>27</v>
      </c>
      <c r="E45" s="103"/>
      <c r="F45" s="15"/>
      <c r="G45" s="56"/>
      <c r="H45" s="298">
        <f>H50+H59+H66+H74</f>
        <v>87097.34</v>
      </c>
    </row>
    <row r="46" spans="1:8" s="29" customFormat="1" ht="18.75" hidden="1">
      <c r="A46" s="77"/>
      <c r="B46" s="60"/>
      <c r="C46" s="57"/>
      <c r="D46" s="78"/>
      <c r="E46" s="104"/>
      <c r="F46" s="105"/>
      <c r="G46" s="80"/>
      <c r="H46" s="298"/>
    </row>
    <row r="47" spans="1:8" s="29" customFormat="1" ht="18.75" hidden="1">
      <c r="A47" s="72"/>
      <c r="B47" s="67"/>
      <c r="C47" s="53"/>
      <c r="D47" s="73"/>
      <c r="E47" s="95"/>
      <c r="F47" s="98"/>
      <c r="G47" s="106"/>
      <c r="H47" s="310"/>
    </row>
    <row r="48" spans="1:8" s="21" customFormat="1" ht="18.75" hidden="1">
      <c r="A48" s="107"/>
      <c r="B48" s="67"/>
      <c r="C48" s="108"/>
      <c r="D48" s="109"/>
      <c r="E48" s="99"/>
      <c r="F48" s="100"/>
      <c r="G48" s="106"/>
      <c r="H48" s="310"/>
    </row>
    <row r="49" spans="1:8" s="21" customFormat="1" ht="18.75" hidden="1">
      <c r="A49" s="110"/>
      <c r="B49" s="53"/>
      <c r="C49" s="111"/>
      <c r="D49" s="111"/>
      <c r="E49" s="95"/>
      <c r="F49" s="102"/>
      <c r="G49" s="111"/>
      <c r="H49" s="308"/>
    </row>
    <row r="50" spans="1:8" s="29" customFormat="1" ht="60" customHeight="1">
      <c r="A50" s="171" t="s">
        <v>358</v>
      </c>
      <c r="B50" s="60" t="s">
        <v>4</v>
      </c>
      <c r="C50" s="57" t="s">
        <v>5</v>
      </c>
      <c r="D50" s="78" t="s">
        <v>27</v>
      </c>
      <c r="E50" s="104" t="s">
        <v>157</v>
      </c>
      <c r="F50" s="105" t="s">
        <v>139</v>
      </c>
      <c r="G50" s="80"/>
      <c r="H50" s="280">
        <f>+H51</f>
        <v>70444.34</v>
      </c>
    </row>
    <row r="51" spans="1:8" s="29" customFormat="1" ht="61.5" customHeight="1">
      <c r="A51" s="254" t="s">
        <v>359</v>
      </c>
      <c r="B51" s="67" t="s">
        <v>4</v>
      </c>
      <c r="C51" s="53" t="s">
        <v>5</v>
      </c>
      <c r="D51" s="73" t="s">
        <v>27</v>
      </c>
      <c r="E51" s="112" t="s">
        <v>158</v>
      </c>
      <c r="F51" s="113" t="s">
        <v>139</v>
      </c>
      <c r="G51" s="97"/>
      <c r="H51" s="281">
        <f>H52</f>
        <v>70444.34</v>
      </c>
    </row>
    <row r="52" spans="1:8" s="29" customFormat="1" ht="53.25" customHeight="1">
      <c r="A52" s="253" t="s">
        <v>274</v>
      </c>
      <c r="B52" s="67" t="s">
        <v>4</v>
      </c>
      <c r="C52" s="53" t="s">
        <v>5</v>
      </c>
      <c r="D52" s="73" t="s">
        <v>27</v>
      </c>
      <c r="E52" s="99" t="s">
        <v>238</v>
      </c>
      <c r="F52" s="117" t="s">
        <v>139</v>
      </c>
      <c r="G52" s="97"/>
      <c r="H52" s="281">
        <f>H55</f>
        <v>70444.34</v>
      </c>
    </row>
    <row r="53" spans="1:247" s="27" customFormat="1" ht="0.75" customHeight="1" hidden="1">
      <c r="A53" s="232" t="s">
        <v>61</v>
      </c>
      <c r="B53" s="67" t="s">
        <v>4</v>
      </c>
      <c r="C53" s="68" t="s">
        <v>5</v>
      </c>
      <c r="D53" s="69" t="s">
        <v>27</v>
      </c>
      <c r="E53" s="90" t="s">
        <v>238</v>
      </c>
      <c r="F53" s="91" t="s">
        <v>239</v>
      </c>
      <c r="G53" s="114"/>
      <c r="H53" s="344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</row>
    <row r="54" spans="1:247" s="27" customFormat="1" ht="27.75" customHeight="1" hidden="1">
      <c r="A54" s="185" t="s">
        <v>12</v>
      </c>
      <c r="B54" s="186" t="s">
        <v>4</v>
      </c>
      <c r="C54" s="187" t="s">
        <v>5</v>
      </c>
      <c r="D54" s="188" t="s">
        <v>27</v>
      </c>
      <c r="E54" s="466" t="s">
        <v>240</v>
      </c>
      <c r="F54" s="467"/>
      <c r="G54" s="189" t="s">
        <v>7</v>
      </c>
      <c r="H54" s="344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</row>
    <row r="55" spans="1:247" s="27" customFormat="1" ht="24.75" customHeight="1">
      <c r="A55" s="115" t="s">
        <v>13</v>
      </c>
      <c r="B55" s="53" t="s">
        <v>4</v>
      </c>
      <c r="C55" s="53" t="s">
        <v>5</v>
      </c>
      <c r="D55" s="53" t="s">
        <v>27</v>
      </c>
      <c r="E55" s="90" t="s">
        <v>238</v>
      </c>
      <c r="F55" s="91" t="s">
        <v>239</v>
      </c>
      <c r="G55" s="53" t="s">
        <v>14</v>
      </c>
      <c r="H55" s="281">
        <f>H56+H57+H58</f>
        <v>70444.34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</row>
    <row r="56" spans="1:247" s="27" customFormat="1" ht="28.5" customHeight="1">
      <c r="A56" s="385" t="s">
        <v>353</v>
      </c>
      <c r="B56" s="53" t="s">
        <v>4</v>
      </c>
      <c r="C56" s="53" t="s">
        <v>5</v>
      </c>
      <c r="D56" s="53" t="s">
        <v>27</v>
      </c>
      <c r="E56" s="90" t="s">
        <v>238</v>
      </c>
      <c r="F56" s="91" t="s">
        <v>239</v>
      </c>
      <c r="G56" s="97" t="s">
        <v>355</v>
      </c>
      <c r="H56" s="281">
        <v>68173.66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</row>
    <row r="57" spans="1:247" s="27" customFormat="1" ht="33" customHeight="1">
      <c r="A57" s="251" t="s">
        <v>370</v>
      </c>
      <c r="B57" s="53" t="s">
        <v>4</v>
      </c>
      <c r="C57" s="53" t="s">
        <v>5</v>
      </c>
      <c r="D57" s="53" t="s">
        <v>27</v>
      </c>
      <c r="E57" s="90" t="s">
        <v>238</v>
      </c>
      <c r="F57" s="91" t="s">
        <v>239</v>
      </c>
      <c r="G57" s="97" t="s">
        <v>356</v>
      </c>
      <c r="H57" s="281">
        <v>2270.68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</row>
    <row r="58" spans="1:247" s="27" customFormat="1" ht="28.5" customHeight="1" hidden="1">
      <c r="A58" s="377" t="s">
        <v>353</v>
      </c>
      <c r="B58" s="53" t="s">
        <v>4</v>
      </c>
      <c r="C58" s="53" t="s">
        <v>5</v>
      </c>
      <c r="D58" s="53" t="s">
        <v>27</v>
      </c>
      <c r="E58" s="90" t="s">
        <v>238</v>
      </c>
      <c r="F58" s="91" t="s">
        <v>239</v>
      </c>
      <c r="G58" s="97" t="s">
        <v>356</v>
      </c>
      <c r="H58" s="281"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</row>
    <row r="59" spans="1:253" s="31" customFormat="1" ht="30.75" customHeight="1" hidden="1">
      <c r="A59" s="59" t="s">
        <v>69</v>
      </c>
      <c r="B59" s="173" t="s">
        <v>4</v>
      </c>
      <c r="C59" s="173" t="s">
        <v>5</v>
      </c>
      <c r="D59" s="267" t="s">
        <v>27</v>
      </c>
      <c r="E59" s="269" t="s">
        <v>143</v>
      </c>
      <c r="F59" s="270" t="s">
        <v>139</v>
      </c>
      <c r="G59" s="268"/>
      <c r="H59" s="280">
        <f>H60+H63</f>
        <v>0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</row>
    <row r="60" spans="1:253" s="31" customFormat="1" ht="32.25" customHeight="1" hidden="1">
      <c r="A60" s="379" t="s">
        <v>146</v>
      </c>
      <c r="B60" s="7" t="s">
        <v>4</v>
      </c>
      <c r="C60" s="7" t="s">
        <v>5</v>
      </c>
      <c r="D60" s="183" t="s">
        <v>27</v>
      </c>
      <c r="E60" s="168" t="s">
        <v>143</v>
      </c>
      <c r="F60" s="169" t="s">
        <v>145</v>
      </c>
      <c r="G60" s="247"/>
      <c r="H60" s="281">
        <f>H61+H62</f>
        <v>0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253" s="31" customFormat="1" ht="33.75" customHeight="1" hidden="1">
      <c r="A61" s="380" t="s">
        <v>12</v>
      </c>
      <c r="B61" s="7" t="s">
        <v>4</v>
      </c>
      <c r="C61" s="7" t="s">
        <v>5</v>
      </c>
      <c r="D61" s="183" t="s">
        <v>27</v>
      </c>
      <c r="E61" s="168" t="s">
        <v>143</v>
      </c>
      <c r="F61" s="169" t="s">
        <v>145</v>
      </c>
      <c r="G61" s="247" t="s">
        <v>7</v>
      </c>
      <c r="H61" s="281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</row>
    <row r="62" spans="1:253" s="31" customFormat="1" ht="39" customHeight="1" hidden="1">
      <c r="A62" s="154" t="s">
        <v>13</v>
      </c>
      <c r="B62" s="7" t="s">
        <v>4</v>
      </c>
      <c r="C62" s="7" t="s">
        <v>5</v>
      </c>
      <c r="D62" s="183" t="s">
        <v>27</v>
      </c>
      <c r="E62" s="168" t="s">
        <v>143</v>
      </c>
      <c r="F62" s="169" t="s">
        <v>145</v>
      </c>
      <c r="G62" s="247" t="s">
        <v>14</v>
      </c>
      <c r="H62" s="281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</row>
    <row r="63" spans="1:253" s="31" customFormat="1" ht="39" customHeight="1" hidden="1">
      <c r="A63" s="154" t="s">
        <v>302</v>
      </c>
      <c r="B63" s="7"/>
      <c r="C63" s="7" t="s">
        <v>5</v>
      </c>
      <c r="D63" s="183" t="s">
        <v>27</v>
      </c>
      <c r="E63" s="168" t="s">
        <v>143</v>
      </c>
      <c r="F63" s="169" t="s">
        <v>289</v>
      </c>
      <c r="G63" s="247"/>
      <c r="H63" s="281">
        <f>H65</f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</row>
    <row r="64" spans="1:253" s="31" customFormat="1" ht="27.75" customHeight="1" hidden="1">
      <c r="A64" s="66" t="s">
        <v>357</v>
      </c>
      <c r="B64" s="7"/>
      <c r="C64" s="7" t="s">
        <v>5</v>
      </c>
      <c r="D64" s="183" t="s">
        <v>27</v>
      </c>
      <c r="E64" s="168" t="s">
        <v>143</v>
      </c>
      <c r="F64" s="169" t="s">
        <v>289</v>
      </c>
      <c r="G64" s="247" t="s">
        <v>19</v>
      </c>
      <c r="H64" s="281">
        <f>H65</f>
        <v>0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</row>
    <row r="65" spans="1:253" s="31" customFormat="1" ht="42.75" customHeight="1" hidden="1">
      <c r="A65" s="154" t="s">
        <v>18</v>
      </c>
      <c r="B65" s="7"/>
      <c r="C65" s="7" t="s">
        <v>5</v>
      </c>
      <c r="D65" s="183" t="s">
        <v>27</v>
      </c>
      <c r="E65" s="168" t="s">
        <v>143</v>
      </c>
      <c r="F65" s="169" t="s">
        <v>289</v>
      </c>
      <c r="G65" s="247" t="s">
        <v>110</v>
      </c>
      <c r="H65" s="281">
        <v>0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</row>
    <row r="66" spans="1:253" s="38" customFormat="1" ht="42.75" customHeight="1">
      <c r="A66" s="381" t="s">
        <v>75</v>
      </c>
      <c r="B66" s="173"/>
      <c r="C66" s="173" t="s">
        <v>5</v>
      </c>
      <c r="D66" s="359" t="s">
        <v>27</v>
      </c>
      <c r="E66" s="428" t="s">
        <v>340</v>
      </c>
      <c r="F66" s="429"/>
      <c r="G66" s="360"/>
      <c r="H66" s="321">
        <f>H67</f>
        <v>16653</v>
      </c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  <c r="DL66" s="361"/>
      <c r="DM66" s="361"/>
      <c r="DN66" s="361"/>
      <c r="DO66" s="361"/>
      <c r="DP66" s="361"/>
      <c r="DQ66" s="361"/>
      <c r="DR66" s="361"/>
      <c r="DS66" s="361"/>
      <c r="DT66" s="361"/>
      <c r="DU66" s="361"/>
      <c r="DV66" s="361"/>
      <c r="DW66" s="361"/>
      <c r="DX66" s="361"/>
      <c r="DY66" s="361"/>
      <c r="DZ66" s="361"/>
      <c r="EA66" s="361"/>
      <c r="EB66" s="361"/>
      <c r="EC66" s="361"/>
      <c r="ED66" s="361"/>
      <c r="EE66" s="361"/>
      <c r="EF66" s="361"/>
      <c r="EG66" s="361"/>
      <c r="EH66" s="361"/>
      <c r="EI66" s="361"/>
      <c r="EJ66" s="361"/>
      <c r="EK66" s="361"/>
      <c r="EL66" s="361"/>
      <c r="EM66" s="361"/>
      <c r="EN66" s="361"/>
      <c r="EO66" s="361"/>
      <c r="EP66" s="361"/>
      <c r="EQ66" s="361"/>
      <c r="ER66" s="361"/>
      <c r="ES66" s="361"/>
      <c r="ET66" s="361"/>
      <c r="EU66" s="361"/>
      <c r="EV66" s="361"/>
      <c r="EW66" s="361"/>
      <c r="EX66" s="361"/>
      <c r="EY66" s="361"/>
      <c r="EZ66" s="361"/>
      <c r="FA66" s="361"/>
      <c r="FB66" s="361"/>
      <c r="FC66" s="361"/>
      <c r="FD66" s="361"/>
      <c r="FE66" s="361"/>
      <c r="FF66" s="361"/>
      <c r="FG66" s="361"/>
      <c r="FH66" s="361"/>
      <c r="FI66" s="361"/>
      <c r="FJ66" s="361"/>
      <c r="FK66" s="361"/>
      <c r="FL66" s="361"/>
      <c r="FM66" s="361"/>
      <c r="FN66" s="361"/>
      <c r="FO66" s="361"/>
      <c r="FP66" s="361"/>
      <c r="FQ66" s="361"/>
      <c r="FR66" s="361"/>
      <c r="FS66" s="361"/>
      <c r="FT66" s="361"/>
      <c r="FU66" s="361"/>
      <c r="FV66" s="361"/>
      <c r="FW66" s="361"/>
      <c r="FX66" s="361"/>
      <c r="FY66" s="361"/>
      <c r="FZ66" s="361"/>
      <c r="GA66" s="361"/>
      <c r="GB66" s="361"/>
      <c r="GC66" s="361"/>
      <c r="GD66" s="361"/>
      <c r="GE66" s="361"/>
      <c r="GF66" s="361"/>
      <c r="GG66" s="361"/>
      <c r="GH66" s="361"/>
      <c r="GI66" s="361"/>
      <c r="GJ66" s="361"/>
      <c r="GK66" s="361"/>
      <c r="GL66" s="361"/>
      <c r="GM66" s="361"/>
      <c r="GN66" s="361"/>
      <c r="GO66" s="361"/>
      <c r="GP66" s="361"/>
      <c r="GQ66" s="361"/>
      <c r="GR66" s="361"/>
      <c r="GS66" s="361"/>
      <c r="GT66" s="361"/>
      <c r="GU66" s="361"/>
      <c r="GV66" s="361"/>
      <c r="GW66" s="361"/>
      <c r="GX66" s="361"/>
      <c r="GY66" s="361"/>
      <c r="GZ66" s="361"/>
      <c r="HA66" s="361"/>
      <c r="HB66" s="361"/>
      <c r="HC66" s="361"/>
      <c r="HD66" s="361"/>
      <c r="HE66" s="361"/>
      <c r="HF66" s="361"/>
      <c r="HG66" s="361"/>
      <c r="HH66" s="361"/>
      <c r="HI66" s="361"/>
      <c r="HJ66" s="361"/>
      <c r="HK66" s="361"/>
      <c r="HL66" s="361"/>
      <c r="HM66" s="361"/>
      <c r="HN66" s="361"/>
      <c r="HO66" s="361"/>
      <c r="HP66" s="361"/>
      <c r="HQ66" s="361"/>
      <c r="HR66" s="361"/>
      <c r="HS66" s="361"/>
      <c r="HT66" s="361"/>
      <c r="HU66" s="361"/>
      <c r="HV66" s="361"/>
      <c r="HW66" s="361"/>
      <c r="HX66" s="361"/>
      <c r="HY66" s="361"/>
      <c r="HZ66" s="361"/>
      <c r="IA66" s="361"/>
      <c r="IB66" s="361"/>
      <c r="IC66" s="361"/>
      <c r="ID66" s="361"/>
      <c r="IE66" s="361"/>
      <c r="IF66" s="361"/>
      <c r="IG66" s="361"/>
      <c r="IH66" s="361"/>
      <c r="II66" s="361"/>
      <c r="IJ66" s="361"/>
      <c r="IK66" s="361"/>
      <c r="IL66" s="361"/>
      <c r="IM66" s="361"/>
      <c r="IN66" s="361"/>
      <c r="IO66" s="361"/>
      <c r="IP66" s="361"/>
      <c r="IQ66" s="361"/>
      <c r="IR66" s="361"/>
      <c r="IS66" s="361"/>
    </row>
    <row r="67" spans="1:253" s="31" customFormat="1" ht="26.25" customHeight="1">
      <c r="A67" s="382" t="s">
        <v>341</v>
      </c>
      <c r="B67" s="7"/>
      <c r="C67" s="358" t="s">
        <v>5</v>
      </c>
      <c r="D67" s="356" t="s">
        <v>27</v>
      </c>
      <c r="E67" s="426" t="s">
        <v>339</v>
      </c>
      <c r="F67" s="427"/>
      <c r="G67" s="357"/>
      <c r="H67" s="311">
        <f>H70+H68</f>
        <v>16653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</row>
    <row r="68" spans="1:8" s="21" customFormat="1" ht="30" customHeight="1">
      <c r="A68" s="76" t="s">
        <v>13</v>
      </c>
      <c r="B68" s="53" t="s">
        <v>4</v>
      </c>
      <c r="C68" s="345" t="s">
        <v>5</v>
      </c>
      <c r="D68" s="346">
        <v>13</v>
      </c>
      <c r="E68" s="121" t="s">
        <v>152</v>
      </c>
      <c r="F68" s="96" t="s">
        <v>153</v>
      </c>
      <c r="G68" s="347" t="s">
        <v>14</v>
      </c>
      <c r="H68" s="311">
        <f>H69</f>
        <v>14000</v>
      </c>
    </row>
    <row r="69" spans="1:8" s="21" customFormat="1" ht="23.25" customHeight="1">
      <c r="A69" s="377" t="s">
        <v>353</v>
      </c>
      <c r="B69" s="53"/>
      <c r="C69" s="53" t="s">
        <v>5</v>
      </c>
      <c r="D69" s="101">
        <v>13</v>
      </c>
      <c r="E69" s="121" t="s">
        <v>152</v>
      </c>
      <c r="F69" s="96" t="s">
        <v>153</v>
      </c>
      <c r="G69" s="53" t="s">
        <v>355</v>
      </c>
      <c r="H69" s="311">
        <v>14000</v>
      </c>
    </row>
    <row r="70" spans="1:8" s="21" customFormat="1" ht="30" customHeight="1">
      <c r="A70" s="255" t="s">
        <v>15</v>
      </c>
      <c r="B70" s="7" t="s">
        <v>4</v>
      </c>
      <c r="C70" s="263" t="s">
        <v>5</v>
      </c>
      <c r="D70" s="264">
        <v>13</v>
      </c>
      <c r="E70" s="470" t="s">
        <v>154</v>
      </c>
      <c r="F70" s="397"/>
      <c r="G70" s="265" t="s">
        <v>16</v>
      </c>
      <c r="H70" s="311">
        <f>H71+H72+H73</f>
        <v>2653</v>
      </c>
    </row>
    <row r="71" spans="1:8" s="21" customFormat="1" ht="27.75" customHeight="1" hidden="1">
      <c r="A71" s="378" t="s">
        <v>360</v>
      </c>
      <c r="B71" s="7"/>
      <c r="C71" s="7" t="s">
        <v>5</v>
      </c>
      <c r="D71" s="383">
        <v>13</v>
      </c>
      <c r="E71" s="396" t="s">
        <v>154</v>
      </c>
      <c r="F71" s="397"/>
      <c r="G71" s="7" t="s">
        <v>363</v>
      </c>
      <c r="H71" s="311">
        <v>0</v>
      </c>
    </row>
    <row r="72" spans="1:8" s="21" customFormat="1" ht="24.75" customHeight="1" hidden="1">
      <c r="A72" s="378" t="s">
        <v>361</v>
      </c>
      <c r="B72" s="7"/>
      <c r="C72" s="7" t="s">
        <v>5</v>
      </c>
      <c r="D72" s="383">
        <v>13</v>
      </c>
      <c r="E72" s="396" t="s">
        <v>154</v>
      </c>
      <c r="F72" s="397"/>
      <c r="G72" s="7" t="s">
        <v>364</v>
      </c>
      <c r="H72" s="311">
        <v>0</v>
      </c>
    </row>
    <row r="73" spans="1:8" s="21" customFormat="1" ht="21.75" customHeight="1">
      <c r="A73" s="378" t="s">
        <v>362</v>
      </c>
      <c r="B73" s="7"/>
      <c r="C73" s="7" t="s">
        <v>5</v>
      </c>
      <c r="D73" s="383">
        <v>13</v>
      </c>
      <c r="E73" s="396" t="s">
        <v>154</v>
      </c>
      <c r="F73" s="397"/>
      <c r="G73" s="7" t="s">
        <v>365</v>
      </c>
      <c r="H73" s="311">
        <v>2653</v>
      </c>
    </row>
    <row r="74" spans="1:8" s="21" customFormat="1" ht="21.75" customHeight="1" hidden="1">
      <c r="A74" s="122" t="s">
        <v>76</v>
      </c>
      <c r="B74" s="60" t="s">
        <v>4</v>
      </c>
      <c r="C74" s="123" t="s">
        <v>5</v>
      </c>
      <c r="D74" s="123" t="s">
        <v>27</v>
      </c>
      <c r="E74" s="124" t="s">
        <v>149</v>
      </c>
      <c r="F74" s="105" t="s">
        <v>139</v>
      </c>
      <c r="G74" s="125"/>
      <c r="H74" s="298">
        <f>+H75</f>
        <v>0</v>
      </c>
    </row>
    <row r="75" spans="1:8" s="21" customFormat="1" ht="18" customHeight="1" hidden="1">
      <c r="A75" s="126" t="s">
        <v>78</v>
      </c>
      <c r="B75" s="67" t="s">
        <v>4</v>
      </c>
      <c r="C75" s="83" t="s">
        <v>5</v>
      </c>
      <c r="D75" s="83" t="s">
        <v>27</v>
      </c>
      <c r="E75" s="229" t="s">
        <v>155</v>
      </c>
      <c r="F75" s="117" t="s">
        <v>139</v>
      </c>
      <c r="G75" s="127"/>
      <c r="H75" s="309">
        <f>+H76</f>
        <v>0</v>
      </c>
    </row>
    <row r="76" spans="1:253" s="31" customFormat="1" ht="19.5" customHeight="1" hidden="1">
      <c r="A76" s="76" t="s">
        <v>99</v>
      </c>
      <c r="B76" s="167" t="s">
        <v>4</v>
      </c>
      <c r="C76" s="7" t="s">
        <v>5</v>
      </c>
      <c r="D76" s="7">
        <v>13</v>
      </c>
      <c r="E76" s="168" t="s">
        <v>155</v>
      </c>
      <c r="F76" s="169" t="s">
        <v>156</v>
      </c>
      <c r="G76" s="7"/>
      <c r="H76" s="281">
        <f>SUM(H77:H77)</f>
        <v>0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</row>
    <row r="77" spans="1:253" s="31" customFormat="1" ht="21.75" customHeight="1" hidden="1">
      <c r="A77" s="110" t="s">
        <v>13</v>
      </c>
      <c r="B77" s="7" t="s">
        <v>4</v>
      </c>
      <c r="C77" s="7" t="s">
        <v>5</v>
      </c>
      <c r="D77" s="7">
        <v>13</v>
      </c>
      <c r="E77" s="168" t="s">
        <v>155</v>
      </c>
      <c r="F77" s="169" t="s">
        <v>156</v>
      </c>
      <c r="G77" s="7" t="s">
        <v>14</v>
      </c>
      <c r="H77" s="281">
        <f>H78</f>
        <v>0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</row>
    <row r="78" spans="1:253" s="31" customFormat="1" ht="32.25" customHeight="1" hidden="1">
      <c r="A78" s="384" t="s">
        <v>371</v>
      </c>
      <c r="B78" s="7" t="s">
        <v>4</v>
      </c>
      <c r="C78" s="7" t="s">
        <v>5</v>
      </c>
      <c r="D78" s="7">
        <v>13</v>
      </c>
      <c r="E78" s="168" t="s">
        <v>155</v>
      </c>
      <c r="F78" s="169" t="s">
        <v>156</v>
      </c>
      <c r="G78" s="247" t="s">
        <v>355</v>
      </c>
      <c r="H78" s="281">
        <v>0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</row>
    <row r="79" spans="1:8" s="21" customFormat="1" ht="31.5" customHeight="1">
      <c r="A79" s="129" t="s">
        <v>28</v>
      </c>
      <c r="B79" s="130" t="s">
        <v>4</v>
      </c>
      <c r="C79" s="131" t="s">
        <v>6</v>
      </c>
      <c r="D79" s="132"/>
      <c r="E79" s="133"/>
      <c r="F79" s="134"/>
      <c r="G79" s="135"/>
      <c r="H79" s="298">
        <f>+H80</f>
        <v>12909.83</v>
      </c>
    </row>
    <row r="80" spans="1:8" s="21" customFormat="1" ht="27" customHeight="1">
      <c r="A80" s="129" t="s">
        <v>29</v>
      </c>
      <c r="B80" s="57" t="s">
        <v>4</v>
      </c>
      <c r="C80" s="131" t="s">
        <v>6</v>
      </c>
      <c r="D80" s="131" t="s">
        <v>30</v>
      </c>
      <c r="E80" s="136"/>
      <c r="F80" s="137"/>
      <c r="G80" s="131"/>
      <c r="H80" s="298">
        <f>H81</f>
        <v>12909.83</v>
      </c>
    </row>
    <row r="81" spans="1:8" s="29" customFormat="1" ht="30.75" customHeight="1">
      <c r="A81" s="122" t="s">
        <v>76</v>
      </c>
      <c r="B81" s="60" t="s">
        <v>4</v>
      </c>
      <c r="C81" s="123" t="s">
        <v>6</v>
      </c>
      <c r="D81" s="123" t="s">
        <v>30</v>
      </c>
      <c r="E81" s="124" t="s">
        <v>149</v>
      </c>
      <c r="F81" s="105" t="s">
        <v>139</v>
      </c>
      <c r="G81" s="125"/>
      <c r="H81" s="298">
        <f>H82</f>
        <v>12909.83</v>
      </c>
    </row>
    <row r="82" spans="1:8" s="21" customFormat="1" ht="21" customHeight="1">
      <c r="A82" s="126" t="s">
        <v>78</v>
      </c>
      <c r="B82" s="67" t="s">
        <v>4</v>
      </c>
      <c r="C82" s="83" t="s">
        <v>6</v>
      </c>
      <c r="D82" s="83" t="s">
        <v>30</v>
      </c>
      <c r="E82" s="229" t="s">
        <v>155</v>
      </c>
      <c r="F82" s="117" t="s">
        <v>139</v>
      </c>
      <c r="G82" s="127"/>
      <c r="H82" s="309">
        <f>H83</f>
        <v>12909.83</v>
      </c>
    </row>
    <row r="83" spans="1:8" s="21" customFormat="1" ht="33" customHeight="1">
      <c r="A83" s="126" t="s">
        <v>79</v>
      </c>
      <c r="B83" s="67" t="s">
        <v>4</v>
      </c>
      <c r="C83" s="138" t="s">
        <v>6</v>
      </c>
      <c r="D83" s="138" t="s">
        <v>30</v>
      </c>
      <c r="E83" s="229" t="s">
        <v>155</v>
      </c>
      <c r="F83" s="117" t="s">
        <v>159</v>
      </c>
      <c r="G83" s="138"/>
      <c r="H83" s="309">
        <f>SUM(H84:H85)</f>
        <v>12909.83</v>
      </c>
    </row>
    <row r="84" spans="1:8" s="21" customFormat="1" ht="19.5" customHeight="1" hidden="1">
      <c r="A84" s="72" t="s">
        <v>12</v>
      </c>
      <c r="B84" s="53" t="s">
        <v>4</v>
      </c>
      <c r="C84" s="53" t="s">
        <v>6</v>
      </c>
      <c r="D84" s="53" t="s">
        <v>30</v>
      </c>
      <c r="E84" s="229" t="s">
        <v>155</v>
      </c>
      <c r="F84" s="170" t="s">
        <v>159</v>
      </c>
      <c r="G84" s="53" t="s">
        <v>7</v>
      </c>
      <c r="H84" s="308">
        <v>0</v>
      </c>
    </row>
    <row r="85" spans="1:8" s="21" customFormat="1" ht="21" customHeight="1">
      <c r="A85" s="72" t="s">
        <v>12</v>
      </c>
      <c r="B85" s="53" t="s">
        <v>4</v>
      </c>
      <c r="C85" s="53" t="s">
        <v>6</v>
      </c>
      <c r="D85" s="53" t="s">
        <v>30</v>
      </c>
      <c r="E85" s="229" t="s">
        <v>155</v>
      </c>
      <c r="F85" s="170" t="s">
        <v>159</v>
      </c>
      <c r="G85" s="71" t="s">
        <v>7</v>
      </c>
      <c r="H85" s="308">
        <f>H86+H87</f>
        <v>12909.83</v>
      </c>
    </row>
    <row r="86" spans="1:8" s="21" customFormat="1" ht="30.75" customHeight="1">
      <c r="A86" s="72" t="s">
        <v>349</v>
      </c>
      <c r="B86" s="53" t="s">
        <v>4</v>
      </c>
      <c r="C86" s="53" t="s">
        <v>6</v>
      </c>
      <c r="D86" s="53" t="s">
        <v>30</v>
      </c>
      <c r="E86" s="229" t="s">
        <v>155</v>
      </c>
      <c r="F86" s="170" t="s">
        <v>159</v>
      </c>
      <c r="G86" s="71" t="s">
        <v>351</v>
      </c>
      <c r="H86" s="308">
        <v>10742.52</v>
      </c>
    </row>
    <row r="87" spans="1:8" s="21" customFormat="1" ht="42.75" customHeight="1">
      <c r="A87" s="72" t="s">
        <v>350</v>
      </c>
      <c r="B87" s="53" t="s">
        <v>4</v>
      </c>
      <c r="C87" s="53" t="s">
        <v>6</v>
      </c>
      <c r="D87" s="53" t="s">
        <v>30</v>
      </c>
      <c r="E87" s="229" t="s">
        <v>155</v>
      </c>
      <c r="F87" s="170" t="s">
        <v>159</v>
      </c>
      <c r="G87" s="71" t="s">
        <v>352</v>
      </c>
      <c r="H87" s="308">
        <v>2167.31</v>
      </c>
    </row>
    <row r="88" spans="1:8" s="33" customFormat="1" ht="43.5" customHeight="1" hidden="1">
      <c r="A88" s="299" t="s">
        <v>31</v>
      </c>
      <c r="B88" s="130" t="s">
        <v>4</v>
      </c>
      <c r="C88" s="139" t="s">
        <v>30</v>
      </c>
      <c r="D88" s="139"/>
      <c r="E88" s="133"/>
      <c r="F88" s="134"/>
      <c r="G88" s="139"/>
      <c r="H88" s="312">
        <f>+H89</f>
        <v>0</v>
      </c>
    </row>
    <row r="89" spans="1:8" s="33" customFormat="1" ht="38.25" customHeight="1" hidden="1">
      <c r="A89" s="368" t="s">
        <v>328</v>
      </c>
      <c r="B89" s="57" t="s">
        <v>4</v>
      </c>
      <c r="C89" s="139" t="s">
        <v>30</v>
      </c>
      <c r="D89" s="139" t="s">
        <v>102</v>
      </c>
      <c r="E89" s="136"/>
      <c r="F89" s="137"/>
      <c r="G89" s="54"/>
      <c r="H89" s="298">
        <f aca="true" t="shared" si="0" ref="H89:H94">H90</f>
        <v>0</v>
      </c>
    </row>
    <row r="90" spans="1:8" s="34" customFormat="1" ht="28.5" customHeight="1" hidden="1">
      <c r="A90" s="351" t="s">
        <v>282</v>
      </c>
      <c r="B90" s="172" t="s">
        <v>4</v>
      </c>
      <c r="C90" s="173" t="s">
        <v>30</v>
      </c>
      <c r="D90" s="173" t="s">
        <v>102</v>
      </c>
      <c r="E90" s="410" t="s">
        <v>331</v>
      </c>
      <c r="F90" s="411"/>
      <c r="G90" s="57"/>
      <c r="H90" s="307">
        <f t="shared" si="0"/>
        <v>0</v>
      </c>
    </row>
    <row r="91" spans="1:8" s="33" customFormat="1" ht="41.25" customHeight="1" hidden="1">
      <c r="A91" s="362" t="s">
        <v>283</v>
      </c>
      <c r="B91" s="167" t="s">
        <v>4</v>
      </c>
      <c r="C91" s="7" t="s">
        <v>30</v>
      </c>
      <c r="D91" s="7" t="s">
        <v>102</v>
      </c>
      <c r="E91" s="400" t="s">
        <v>161</v>
      </c>
      <c r="F91" s="401"/>
      <c r="G91" s="53"/>
      <c r="H91" s="308">
        <f t="shared" si="0"/>
        <v>0</v>
      </c>
    </row>
    <row r="92" spans="1:8" s="366" customFormat="1" ht="30" customHeight="1" hidden="1">
      <c r="A92" s="367" t="s">
        <v>160</v>
      </c>
      <c r="B92" s="363" t="s">
        <v>4</v>
      </c>
      <c r="C92" s="364" t="s">
        <v>30</v>
      </c>
      <c r="D92" s="364" t="s">
        <v>102</v>
      </c>
      <c r="E92" s="400" t="s">
        <v>330</v>
      </c>
      <c r="F92" s="401"/>
      <c r="G92" s="364"/>
      <c r="H92" s="365">
        <f t="shared" si="0"/>
        <v>0</v>
      </c>
    </row>
    <row r="93" spans="1:8" s="21" customFormat="1" ht="20.25" customHeight="1" hidden="1">
      <c r="A93" s="352" t="s">
        <v>113</v>
      </c>
      <c r="B93" s="67" t="s">
        <v>4</v>
      </c>
      <c r="C93" s="140" t="s">
        <v>30</v>
      </c>
      <c r="D93" s="140" t="s">
        <v>102</v>
      </c>
      <c r="E93" s="408" t="s">
        <v>329</v>
      </c>
      <c r="F93" s="409"/>
      <c r="G93" s="53"/>
      <c r="H93" s="309">
        <f t="shared" si="0"/>
        <v>0</v>
      </c>
    </row>
    <row r="94" spans="1:8" s="21" customFormat="1" ht="26.25" customHeight="1" hidden="1">
      <c r="A94" s="352" t="s">
        <v>144</v>
      </c>
      <c r="B94" s="7" t="s">
        <v>4</v>
      </c>
      <c r="C94" s="174" t="s">
        <v>30</v>
      </c>
      <c r="D94" s="174" t="s">
        <v>102</v>
      </c>
      <c r="E94" s="400" t="s">
        <v>329</v>
      </c>
      <c r="F94" s="401"/>
      <c r="G94" s="53" t="s">
        <v>14</v>
      </c>
      <c r="H94" s="308">
        <f t="shared" si="0"/>
        <v>0</v>
      </c>
    </row>
    <row r="95" spans="1:8" s="21" customFormat="1" ht="27.75" customHeight="1" hidden="1">
      <c r="A95" s="385" t="s">
        <v>353</v>
      </c>
      <c r="B95" s="7" t="s">
        <v>4</v>
      </c>
      <c r="C95" s="174" t="s">
        <v>30</v>
      </c>
      <c r="D95" s="174" t="s">
        <v>102</v>
      </c>
      <c r="E95" s="400" t="s">
        <v>329</v>
      </c>
      <c r="F95" s="401"/>
      <c r="G95" s="97" t="s">
        <v>355</v>
      </c>
      <c r="H95" s="308"/>
    </row>
    <row r="96" spans="1:8" s="21" customFormat="1" ht="22.5" customHeight="1" hidden="1">
      <c r="A96" s="58" t="s">
        <v>32</v>
      </c>
      <c r="B96" s="130" t="s">
        <v>4</v>
      </c>
      <c r="C96" s="54" t="s">
        <v>11</v>
      </c>
      <c r="D96" s="142"/>
      <c r="E96" s="142"/>
      <c r="F96" s="143"/>
      <c r="G96" s="56"/>
      <c r="H96" s="298">
        <f>H97</f>
        <v>0</v>
      </c>
    </row>
    <row r="97" spans="1:8" s="21" customFormat="1" ht="28.5" customHeight="1" hidden="1">
      <c r="A97" s="77" t="s">
        <v>33</v>
      </c>
      <c r="B97" s="57" t="s">
        <v>4</v>
      </c>
      <c r="C97" s="57" t="s">
        <v>11</v>
      </c>
      <c r="D97" s="78">
        <v>12</v>
      </c>
      <c r="E97" s="104"/>
      <c r="F97" s="105"/>
      <c r="G97" s="80"/>
      <c r="H97" s="307">
        <f>H101+H119</f>
        <v>0</v>
      </c>
    </row>
    <row r="98" spans="1:8" s="21" customFormat="1" ht="23.25" customHeight="1" hidden="1">
      <c r="A98" s="353" t="s">
        <v>342</v>
      </c>
      <c r="B98" s="195" t="s">
        <v>4</v>
      </c>
      <c r="C98" s="195" t="s">
        <v>11</v>
      </c>
      <c r="D98" s="196" t="s">
        <v>34</v>
      </c>
      <c r="E98" s="412" t="s">
        <v>338</v>
      </c>
      <c r="F98" s="413"/>
      <c r="G98" s="197"/>
      <c r="H98" s="313">
        <f>H99</f>
        <v>0</v>
      </c>
    </row>
    <row r="99" spans="1:8" s="372" customFormat="1" ht="35.25" customHeight="1" hidden="1">
      <c r="A99" s="369" t="s">
        <v>332</v>
      </c>
      <c r="B99" s="370" t="s">
        <v>4</v>
      </c>
      <c r="C99" s="364" t="s">
        <v>11</v>
      </c>
      <c r="D99" s="376" t="s">
        <v>34</v>
      </c>
      <c r="E99" s="414" t="s">
        <v>334</v>
      </c>
      <c r="F99" s="415"/>
      <c r="G99" s="371"/>
      <c r="H99" s="365">
        <f>H100</f>
        <v>0</v>
      </c>
    </row>
    <row r="100" spans="1:8" s="21" customFormat="1" ht="30.75" customHeight="1" hidden="1">
      <c r="A100" s="354" t="s">
        <v>333</v>
      </c>
      <c r="B100" s="195" t="s">
        <v>4</v>
      </c>
      <c r="C100" s="191" t="s">
        <v>11</v>
      </c>
      <c r="D100" s="210" t="s">
        <v>34</v>
      </c>
      <c r="E100" s="392" t="s">
        <v>335</v>
      </c>
      <c r="F100" s="393"/>
      <c r="G100" s="197"/>
      <c r="H100" s="313">
        <f>H101</f>
        <v>0</v>
      </c>
    </row>
    <row r="101" spans="1:8" s="21" customFormat="1" ht="27.75" customHeight="1" hidden="1">
      <c r="A101" s="355" t="s">
        <v>144</v>
      </c>
      <c r="B101" s="195" t="s">
        <v>4</v>
      </c>
      <c r="C101" s="191" t="s">
        <v>11</v>
      </c>
      <c r="D101" s="210" t="s">
        <v>34</v>
      </c>
      <c r="E101" s="392" t="s">
        <v>335</v>
      </c>
      <c r="F101" s="393"/>
      <c r="G101" s="197" t="s">
        <v>14</v>
      </c>
      <c r="H101" s="313">
        <f>H118</f>
        <v>0</v>
      </c>
    </row>
    <row r="102" spans="1:8" s="21" customFormat="1" ht="30" customHeight="1" hidden="1">
      <c r="A102" s="77" t="s">
        <v>276</v>
      </c>
      <c r="B102" s="57" t="s">
        <v>4</v>
      </c>
      <c r="C102" s="57" t="s">
        <v>11</v>
      </c>
      <c r="D102" s="78" t="s">
        <v>34</v>
      </c>
      <c r="E102" s="104" t="s">
        <v>175</v>
      </c>
      <c r="F102" s="105" t="s">
        <v>139</v>
      </c>
      <c r="G102" s="80"/>
      <c r="H102" s="307">
        <f>H103</f>
        <v>0</v>
      </c>
    </row>
    <row r="103" spans="1:8" s="21" customFormat="1" ht="27.75" customHeight="1" hidden="1">
      <c r="A103" s="72" t="s">
        <v>277</v>
      </c>
      <c r="B103" s="57" t="s">
        <v>4</v>
      </c>
      <c r="C103" s="57" t="s">
        <v>11</v>
      </c>
      <c r="D103" s="78" t="s">
        <v>34</v>
      </c>
      <c r="E103" s="95" t="s">
        <v>176</v>
      </c>
      <c r="F103" s="98" t="s">
        <v>139</v>
      </c>
      <c r="G103" s="80"/>
      <c r="H103" s="307">
        <f>H104</f>
        <v>0</v>
      </c>
    </row>
    <row r="104" spans="1:8" s="21" customFormat="1" ht="26.25" customHeight="1" hidden="1">
      <c r="A104" s="254" t="s">
        <v>269</v>
      </c>
      <c r="B104" s="57" t="s">
        <v>4</v>
      </c>
      <c r="C104" s="57" t="s">
        <v>11</v>
      </c>
      <c r="D104" s="78" t="s">
        <v>34</v>
      </c>
      <c r="E104" s="95" t="s">
        <v>163</v>
      </c>
      <c r="F104" s="98" t="s">
        <v>139</v>
      </c>
      <c r="G104" s="80"/>
      <c r="H104" s="307">
        <f>H105</f>
        <v>0</v>
      </c>
    </row>
    <row r="105" spans="1:8" s="21" customFormat="1" ht="18" customHeight="1" hidden="1">
      <c r="A105" s="126" t="s">
        <v>57</v>
      </c>
      <c r="B105" s="57" t="s">
        <v>4</v>
      </c>
      <c r="C105" s="57" t="s">
        <v>11</v>
      </c>
      <c r="D105" s="78" t="s">
        <v>34</v>
      </c>
      <c r="E105" s="99" t="s">
        <v>163</v>
      </c>
      <c r="F105" s="100" t="s">
        <v>162</v>
      </c>
      <c r="G105" s="80"/>
      <c r="H105" s="307">
        <f>H106</f>
        <v>0</v>
      </c>
    </row>
    <row r="106" spans="1:8" s="21" customFormat="1" ht="20.25" customHeight="1" hidden="1">
      <c r="A106" s="252" t="s">
        <v>13</v>
      </c>
      <c r="B106" s="57" t="s">
        <v>4</v>
      </c>
      <c r="C106" s="57" t="s">
        <v>11</v>
      </c>
      <c r="D106" s="78" t="s">
        <v>34</v>
      </c>
      <c r="E106" s="95" t="s">
        <v>163</v>
      </c>
      <c r="F106" s="102" t="s">
        <v>162</v>
      </c>
      <c r="G106" s="80" t="s">
        <v>14</v>
      </c>
      <c r="H106" s="307">
        <v>0</v>
      </c>
    </row>
    <row r="107" spans="1:8" s="21" customFormat="1" ht="1.5" customHeight="1" hidden="1">
      <c r="A107" s="126" t="s">
        <v>78</v>
      </c>
      <c r="B107" s="57" t="s">
        <v>4</v>
      </c>
      <c r="C107" s="57" t="s">
        <v>11</v>
      </c>
      <c r="D107" s="78" t="s">
        <v>34</v>
      </c>
      <c r="E107" s="392" t="s">
        <v>164</v>
      </c>
      <c r="F107" s="393"/>
      <c r="G107" s="80"/>
      <c r="H107" s="307">
        <f>H109</f>
        <v>0</v>
      </c>
    </row>
    <row r="108" spans="1:8" s="21" customFormat="1" ht="35.25" customHeight="1" hidden="1">
      <c r="A108" s="126"/>
      <c r="B108" s="57" t="s">
        <v>4</v>
      </c>
      <c r="C108" s="57" t="s">
        <v>11</v>
      </c>
      <c r="D108" s="78" t="s">
        <v>34</v>
      </c>
      <c r="E108" s="392" t="s">
        <v>168</v>
      </c>
      <c r="F108" s="393"/>
      <c r="G108" s="80"/>
      <c r="H108" s="307"/>
    </row>
    <row r="109" spans="1:8" s="21" customFormat="1" ht="30.75" customHeight="1" hidden="1">
      <c r="A109" s="388" t="s">
        <v>170</v>
      </c>
      <c r="B109" s="57" t="s">
        <v>4</v>
      </c>
      <c r="C109" s="57" t="s">
        <v>11</v>
      </c>
      <c r="D109" s="78" t="s">
        <v>34</v>
      </c>
      <c r="E109" s="392" t="s">
        <v>168</v>
      </c>
      <c r="F109" s="393"/>
      <c r="G109" s="80" t="s">
        <v>14</v>
      </c>
      <c r="H109" s="307">
        <f>H110</f>
        <v>0</v>
      </c>
    </row>
    <row r="110" spans="1:8" s="21" customFormat="1" ht="15" customHeight="1" hidden="1">
      <c r="A110" s="389" t="s">
        <v>371</v>
      </c>
      <c r="B110" s="57" t="s">
        <v>4</v>
      </c>
      <c r="C110" s="57" t="s">
        <v>11</v>
      </c>
      <c r="D110" s="78" t="s">
        <v>34</v>
      </c>
      <c r="E110" s="392" t="s">
        <v>168</v>
      </c>
      <c r="F110" s="393"/>
      <c r="G110" s="80" t="s">
        <v>355</v>
      </c>
      <c r="H110" s="307"/>
    </row>
    <row r="111" spans="1:8" s="21" customFormat="1" ht="2.25" customHeight="1" hidden="1">
      <c r="A111" s="224" t="s">
        <v>126</v>
      </c>
      <c r="B111" s="216" t="s">
        <v>4</v>
      </c>
      <c r="C111" s="216" t="s">
        <v>11</v>
      </c>
      <c r="D111" s="217" t="s">
        <v>34</v>
      </c>
      <c r="E111" s="222" t="s">
        <v>125</v>
      </c>
      <c r="F111" s="223">
        <v>1149</v>
      </c>
      <c r="G111" s="218"/>
      <c r="H111" s="314">
        <f>H112</f>
        <v>0</v>
      </c>
    </row>
    <row r="112" spans="1:8" s="21" customFormat="1" ht="0.75" customHeight="1" hidden="1">
      <c r="A112" s="219" t="s">
        <v>13</v>
      </c>
      <c r="B112" s="216" t="s">
        <v>4</v>
      </c>
      <c r="C112" s="216" t="s">
        <v>11</v>
      </c>
      <c r="D112" s="217" t="s">
        <v>34</v>
      </c>
      <c r="E112" s="222" t="s">
        <v>77</v>
      </c>
      <c r="F112" s="223">
        <v>1149</v>
      </c>
      <c r="G112" s="218" t="s">
        <v>355</v>
      </c>
      <c r="H112" s="314"/>
    </row>
    <row r="113" spans="1:246" s="303" customFormat="1" ht="30.75" customHeight="1" hidden="1">
      <c r="A113" s="299" t="s">
        <v>31</v>
      </c>
      <c r="B113" s="300" t="s">
        <v>4</v>
      </c>
      <c r="C113" s="288" t="s">
        <v>30</v>
      </c>
      <c r="D113" s="301"/>
      <c r="E113" s="289"/>
      <c r="F113" s="290"/>
      <c r="G113" s="291"/>
      <c r="H113" s="315">
        <f>+H114+H116</f>
        <v>0</v>
      </c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2"/>
      <c r="Y113" s="302"/>
      <c r="Z113" s="302"/>
      <c r="AA113" s="302"/>
      <c r="AB113" s="302"/>
      <c r="AC113" s="302"/>
      <c r="AD113" s="302"/>
      <c r="AE113" s="302"/>
      <c r="AF113" s="302"/>
      <c r="AG113" s="302"/>
      <c r="AH113" s="302"/>
      <c r="AI113" s="302"/>
      <c r="AJ113" s="302"/>
      <c r="AK113" s="302"/>
      <c r="AL113" s="302"/>
      <c r="AM113" s="302"/>
      <c r="AN113" s="302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302"/>
      <c r="BD113" s="302"/>
      <c r="BE113" s="302"/>
      <c r="BF113" s="302"/>
      <c r="BG113" s="302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2"/>
      <c r="BS113" s="302"/>
      <c r="BT113" s="302"/>
      <c r="BU113" s="302"/>
      <c r="BV113" s="302"/>
      <c r="BW113" s="302"/>
      <c r="BX113" s="302"/>
      <c r="BY113" s="302"/>
      <c r="BZ113" s="302"/>
      <c r="CA113" s="302"/>
      <c r="CB113" s="302"/>
      <c r="CC113" s="302"/>
      <c r="CD113" s="302"/>
      <c r="CE113" s="302"/>
      <c r="CF113" s="302"/>
      <c r="CG113" s="302"/>
      <c r="CH113" s="302"/>
      <c r="CI113" s="302"/>
      <c r="CJ113" s="302"/>
      <c r="CK113" s="302"/>
      <c r="CL113" s="302"/>
      <c r="CM113" s="302"/>
      <c r="CN113" s="302"/>
      <c r="CO113" s="302"/>
      <c r="CP113" s="302"/>
      <c r="CQ113" s="302"/>
      <c r="CR113" s="302"/>
      <c r="CS113" s="302"/>
      <c r="CT113" s="302"/>
      <c r="CU113" s="302"/>
      <c r="CV113" s="302"/>
      <c r="CW113" s="302"/>
      <c r="CX113" s="302"/>
      <c r="CY113" s="302"/>
      <c r="CZ113" s="302"/>
      <c r="DA113" s="302"/>
      <c r="DB113" s="302"/>
      <c r="DC113" s="302"/>
      <c r="DD113" s="302"/>
      <c r="DE113" s="302"/>
      <c r="DF113" s="302"/>
      <c r="DG113" s="302"/>
      <c r="DH113" s="302"/>
      <c r="DI113" s="302"/>
      <c r="DJ113" s="302"/>
      <c r="DK113" s="302"/>
      <c r="DL113" s="302"/>
      <c r="DM113" s="302"/>
      <c r="DN113" s="302"/>
      <c r="DO113" s="302"/>
      <c r="DP113" s="302"/>
      <c r="DQ113" s="302"/>
      <c r="DR113" s="302"/>
      <c r="DS113" s="302"/>
      <c r="DT113" s="302"/>
      <c r="DU113" s="302"/>
      <c r="DV113" s="302"/>
      <c r="DW113" s="302"/>
      <c r="DX113" s="302"/>
      <c r="DY113" s="302"/>
      <c r="DZ113" s="302"/>
      <c r="EA113" s="302"/>
      <c r="EB113" s="302"/>
      <c r="EC113" s="302"/>
      <c r="ED113" s="302"/>
      <c r="EE113" s="302"/>
      <c r="EF113" s="302"/>
      <c r="EG113" s="302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0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E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</row>
    <row r="114" spans="1:246" s="36" customFormat="1" ht="32.25" customHeight="1" hidden="1">
      <c r="A114" s="286" t="s">
        <v>94</v>
      </c>
      <c r="B114" s="287" t="s">
        <v>4</v>
      </c>
      <c r="C114" s="288" t="s">
        <v>30</v>
      </c>
      <c r="D114" s="288" t="s">
        <v>47</v>
      </c>
      <c r="E114" s="289"/>
      <c r="F114" s="290"/>
      <c r="G114" s="291"/>
      <c r="H114" s="316">
        <f>+H115</f>
        <v>0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</row>
    <row r="115" spans="1:247" s="25" customFormat="1" ht="32.25" customHeight="1" hidden="1">
      <c r="A115" s="292" t="s">
        <v>76</v>
      </c>
      <c r="B115" s="287" t="s">
        <v>4</v>
      </c>
      <c r="C115" s="293" t="s">
        <v>30</v>
      </c>
      <c r="D115" s="287" t="s">
        <v>47</v>
      </c>
      <c r="E115" s="422" t="s">
        <v>309</v>
      </c>
      <c r="F115" s="423"/>
      <c r="G115" s="294"/>
      <c r="H115" s="315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</row>
    <row r="116" spans="1:36" s="26" customFormat="1" ht="30" customHeight="1" hidden="1">
      <c r="A116" s="295" t="s">
        <v>308</v>
      </c>
      <c r="B116" s="284" t="s">
        <v>4</v>
      </c>
      <c r="C116" s="296" t="s">
        <v>30</v>
      </c>
      <c r="D116" s="296" t="s">
        <v>47</v>
      </c>
      <c r="E116" s="424" t="s">
        <v>167</v>
      </c>
      <c r="F116" s="425"/>
      <c r="G116" s="297"/>
      <c r="H116" s="316">
        <f>+H117</f>
        <v>0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</row>
    <row r="117" spans="1:36" s="24" customFormat="1" ht="22.5" customHeight="1" hidden="1">
      <c r="A117" s="283" t="s">
        <v>190</v>
      </c>
      <c r="B117" s="284" t="s">
        <v>4</v>
      </c>
      <c r="C117" s="285" t="s">
        <v>30</v>
      </c>
      <c r="D117" s="285" t="s">
        <v>47</v>
      </c>
      <c r="E117" s="424" t="s">
        <v>310</v>
      </c>
      <c r="F117" s="425"/>
      <c r="G117" s="294" t="s">
        <v>14</v>
      </c>
      <c r="H117" s="298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</row>
    <row r="118" spans="1:36" s="24" customFormat="1" ht="33" customHeight="1" hidden="1">
      <c r="A118" s="385" t="s">
        <v>353</v>
      </c>
      <c r="B118" s="195" t="s">
        <v>4</v>
      </c>
      <c r="C118" s="191" t="s">
        <v>11</v>
      </c>
      <c r="D118" s="210" t="s">
        <v>34</v>
      </c>
      <c r="E118" s="392" t="s">
        <v>335</v>
      </c>
      <c r="F118" s="393"/>
      <c r="G118" s="294" t="s">
        <v>355</v>
      </c>
      <c r="H118" s="298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</row>
    <row r="119" spans="1:36" s="24" customFormat="1" ht="37.5" customHeight="1" hidden="1">
      <c r="A119" s="122" t="s">
        <v>76</v>
      </c>
      <c r="B119" s="191" t="s">
        <v>4</v>
      </c>
      <c r="C119" s="373" t="s">
        <v>11</v>
      </c>
      <c r="D119" s="374" t="s">
        <v>34</v>
      </c>
      <c r="E119" s="430" t="s">
        <v>166</v>
      </c>
      <c r="F119" s="431"/>
      <c r="G119" s="375"/>
      <c r="H119" s="280">
        <f>H120</f>
        <v>0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1:36" s="24" customFormat="1" ht="46.5" customHeight="1" hidden="1">
      <c r="A120" s="274" t="s">
        <v>78</v>
      </c>
      <c r="B120" s="191" t="s">
        <v>4</v>
      </c>
      <c r="C120" s="271" t="s">
        <v>11</v>
      </c>
      <c r="D120" s="272" t="s">
        <v>34</v>
      </c>
      <c r="E120" s="394" t="s">
        <v>167</v>
      </c>
      <c r="F120" s="395"/>
      <c r="G120" s="273"/>
      <c r="H120" s="281">
        <f>H124+H127+H129+H131+H121</f>
        <v>0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1:36" s="24" customFormat="1" ht="37.5" customHeight="1" hidden="1">
      <c r="A121" s="255" t="s">
        <v>347</v>
      </c>
      <c r="B121" s="191" t="s">
        <v>4</v>
      </c>
      <c r="C121" s="271" t="s">
        <v>11</v>
      </c>
      <c r="D121" s="272" t="s">
        <v>34</v>
      </c>
      <c r="E121" s="398" t="s">
        <v>346</v>
      </c>
      <c r="F121" s="399"/>
      <c r="G121" s="273"/>
      <c r="H121" s="281">
        <f>H122</f>
        <v>0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s="24" customFormat="1" ht="25.5" customHeight="1" hidden="1">
      <c r="A122" s="262" t="s">
        <v>13</v>
      </c>
      <c r="B122" s="191" t="s">
        <v>4</v>
      </c>
      <c r="C122" s="271" t="s">
        <v>11</v>
      </c>
      <c r="D122" s="272" t="s">
        <v>34</v>
      </c>
      <c r="E122" s="394" t="s">
        <v>348</v>
      </c>
      <c r="F122" s="395"/>
      <c r="G122" s="273" t="s">
        <v>14</v>
      </c>
      <c r="H122" s="281">
        <f>H123</f>
        <v>0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1:36" s="24" customFormat="1" ht="46.5" customHeight="1" hidden="1">
      <c r="A123" s="385" t="s">
        <v>353</v>
      </c>
      <c r="B123" s="199" t="s">
        <v>4</v>
      </c>
      <c r="C123" s="271" t="s">
        <v>11</v>
      </c>
      <c r="D123" s="272" t="s">
        <v>34</v>
      </c>
      <c r="E123" s="394" t="s">
        <v>348</v>
      </c>
      <c r="F123" s="395"/>
      <c r="G123" s="273" t="s">
        <v>355</v>
      </c>
      <c r="H123" s="281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s="24" customFormat="1" ht="30.75" customHeight="1" hidden="1">
      <c r="A124" s="255" t="s">
        <v>165</v>
      </c>
      <c r="B124" s="191" t="s">
        <v>4</v>
      </c>
      <c r="C124" s="271" t="s">
        <v>11</v>
      </c>
      <c r="D124" s="272" t="s">
        <v>34</v>
      </c>
      <c r="E124" s="398" t="s">
        <v>168</v>
      </c>
      <c r="F124" s="399"/>
      <c r="G124" s="273"/>
      <c r="H124" s="281">
        <f>H125</f>
        <v>0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1:36" s="24" customFormat="1" ht="33.75" customHeight="1" hidden="1">
      <c r="A125" s="262" t="s">
        <v>13</v>
      </c>
      <c r="B125" s="191" t="s">
        <v>4</v>
      </c>
      <c r="C125" s="271" t="s">
        <v>11</v>
      </c>
      <c r="D125" s="272" t="s">
        <v>34</v>
      </c>
      <c r="E125" s="394" t="s">
        <v>169</v>
      </c>
      <c r="F125" s="395"/>
      <c r="G125" s="273" t="s">
        <v>14</v>
      </c>
      <c r="H125" s="281">
        <f>H133</f>
        <v>0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1:36" s="24" customFormat="1" ht="30.75" customHeight="1" hidden="1">
      <c r="A126" s="262" t="s">
        <v>372</v>
      </c>
      <c r="B126" s="199" t="s">
        <v>4</v>
      </c>
      <c r="C126" s="271" t="s">
        <v>11</v>
      </c>
      <c r="D126" s="272" t="s">
        <v>34</v>
      </c>
      <c r="E126" s="394" t="s">
        <v>169</v>
      </c>
      <c r="F126" s="395"/>
      <c r="G126" s="273" t="s">
        <v>355</v>
      </c>
      <c r="H126" s="281">
        <v>0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1:36" s="24" customFormat="1" ht="1.5" customHeight="1" hidden="1">
      <c r="A127" s="282" t="s">
        <v>303</v>
      </c>
      <c r="B127" s="199" t="s">
        <v>4</v>
      </c>
      <c r="C127" s="271" t="s">
        <v>11</v>
      </c>
      <c r="D127" s="272" t="s">
        <v>34</v>
      </c>
      <c r="E127" s="394" t="s">
        <v>171</v>
      </c>
      <c r="F127" s="395"/>
      <c r="G127" s="273"/>
      <c r="H127" s="281">
        <f>H128</f>
        <v>0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1:36" s="24" customFormat="1" ht="30" customHeight="1" hidden="1">
      <c r="A128" s="282" t="s">
        <v>144</v>
      </c>
      <c r="B128" s="199" t="s">
        <v>4</v>
      </c>
      <c r="C128" s="271" t="s">
        <v>11</v>
      </c>
      <c r="D128" s="272" t="s">
        <v>34</v>
      </c>
      <c r="E128" s="394" t="s">
        <v>171</v>
      </c>
      <c r="F128" s="395"/>
      <c r="G128" s="273" t="s">
        <v>14</v>
      </c>
      <c r="H128" s="281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s="24" customFormat="1" ht="43.5" customHeight="1" hidden="1">
      <c r="A129" s="282" t="s">
        <v>304</v>
      </c>
      <c r="B129" s="199" t="s">
        <v>4</v>
      </c>
      <c r="C129" s="271" t="s">
        <v>11</v>
      </c>
      <c r="D129" s="272" t="s">
        <v>34</v>
      </c>
      <c r="E129" s="394" t="s">
        <v>305</v>
      </c>
      <c r="F129" s="395"/>
      <c r="G129" s="273"/>
      <c r="H129" s="281">
        <f>H130</f>
        <v>0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1:36" s="24" customFormat="1" ht="26.25" customHeight="1" hidden="1">
      <c r="A130" s="282" t="s">
        <v>144</v>
      </c>
      <c r="B130" s="199" t="s">
        <v>4</v>
      </c>
      <c r="C130" s="271" t="s">
        <v>11</v>
      </c>
      <c r="D130" s="272" t="s">
        <v>34</v>
      </c>
      <c r="E130" s="394" t="s">
        <v>305</v>
      </c>
      <c r="F130" s="395"/>
      <c r="G130" s="273" t="s">
        <v>14</v>
      </c>
      <c r="H130" s="281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1:36" s="24" customFormat="1" ht="24.75" customHeight="1" hidden="1">
      <c r="A131" s="282" t="s">
        <v>306</v>
      </c>
      <c r="B131" s="199" t="s">
        <v>4</v>
      </c>
      <c r="C131" s="271" t="s">
        <v>11</v>
      </c>
      <c r="D131" s="272" t="s">
        <v>34</v>
      </c>
      <c r="E131" s="394" t="s">
        <v>307</v>
      </c>
      <c r="F131" s="395"/>
      <c r="G131" s="273"/>
      <c r="H131" s="281">
        <f>H132</f>
        <v>0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1:36" s="24" customFormat="1" ht="21.75" customHeight="1" hidden="1">
      <c r="A132" s="282" t="s">
        <v>144</v>
      </c>
      <c r="B132" s="199" t="s">
        <v>4</v>
      </c>
      <c r="C132" s="271" t="s">
        <v>11</v>
      </c>
      <c r="D132" s="272" t="s">
        <v>34</v>
      </c>
      <c r="E132" s="394" t="s">
        <v>307</v>
      </c>
      <c r="F132" s="395"/>
      <c r="G132" s="273" t="s">
        <v>14</v>
      </c>
      <c r="H132" s="281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s="24" customFormat="1" ht="25.5" customHeight="1" hidden="1">
      <c r="A133" s="385" t="s">
        <v>353</v>
      </c>
      <c r="B133" s="199" t="s">
        <v>4</v>
      </c>
      <c r="C133" s="271" t="s">
        <v>11</v>
      </c>
      <c r="D133" s="272" t="s">
        <v>34</v>
      </c>
      <c r="E133" s="394" t="s">
        <v>169</v>
      </c>
      <c r="F133" s="395"/>
      <c r="G133" s="273" t="s">
        <v>355</v>
      </c>
      <c r="H133" s="281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1:8" s="29" customFormat="1" ht="21" customHeight="1">
      <c r="A134" s="129" t="s">
        <v>35</v>
      </c>
      <c r="B134" s="176" t="s">
        <v>4</v>
      </c>
      <c r="C134" s="131" t="s">
        <v>36</v>
      </c>
      <c r="D134" s="131"/>
      <c r="E134" s="103"/>
      <c r="F134" s="15"/>
      <c r="G134" s="131"/>
      <c r="H134" s="317">
        <f>+H141+H173</f>
        <v>26923.36</v>
      </c>
    </row>
    <row r="135" spans="1:8" s="29" customFormat="1" ht="27" customHeight="1" hidden="1">
      <c r="A135" s="200" t="s">
        <v>117</v>
      </c>
      <c r="B135" s="194" t="s">
        <v>4</v>
      </c>
      <c r="C135" s="201" t="s">
        <v>36</v>
      </c>
      <c r="D135" s="201" t="s">
        <v>5</v>
      </c>
      <c r="E135" s="406"/>
      <c r="F135" s="407"/>
      <c r="G135" s="201"/>
      <c r="H135" s="318"/>
    </row>
    <row r="136" spans="1:8" s="29" customFormat="1" ht="32.25" customHeight="1" hidden="1">
      <c r="A136" s="202" t="s">
        <v>114</v>
      </c>
      <c r="B136" s="194" t="s">
        <v>4</v>
      </c>
      <c r="C136" s="201" t="s">
        <v>36</v>
      </c>
      <c r="D136" s="201" t="s">
        <v>5</v>
      </c>
      <c r="E136" s="406" t="s">
        <v>173</v>
      </c>
      <c r="F136" s="407"/>
      <c r="G136" s="201"/>
      <c r="H136" s="318"/>
    </row>
    <row r="137" spans="1:8" s="29" customFormat="1" ht="27" customHeight="1" hidden="1">
      <c r="A137" s="66" t="s">
        <v>105</v>
      </c>
      <c r="B137" s="194" t="s">
        <v>4</v>
      </c>
      <c r="C137" s="201" t="s">
        <v>36</v>
      </c>
      <c r="D137" s="201" t="s">
        <v>5</v>
      </c>
      <c r="E137" s="406" t="s">
        <v>174</v>
      </c>
      <c r="F137" s="407"/>
      <c r="G137" s="201"/>
      <c r="H137" s="318"/>
    </row>
    <row r="138" spans="1:8" s="29" customFormat="1" ht="22.5" customHeight="1" hidden="1">
      <c r="A138" s="66"/>
      <c r="B138" s="194"/>
      <c r="C138" s="201" t="s">
        <v>36</v>
      </c>
      <c r="D138" s="201" t="s">
        <v>5</v>
      </c>
      <c r="E138" s="228" t="s">
        <v>172</v>
      </c>
      <c r="F138" s="227" t="s">
        <v>139</v>
      </c>
      <c r="G138" s="201"/>
      <c r="H138" s="318"/>
    </row>
    <row r="139" spans="1:8" s="29" customFormat="1" ht="36.75" customHeight="1" hidden="1">
      <c r="A139" s="203" t="s">
        <v>116</v>
      </c>
      <c r="B139" s="194" t="s">
        <v>4</v>
      </c>
      <c r="C139" s="201" t="s">
        <v>36</v>
      </c>
      <c r="D139" s="201" t="s">
        <v>5</v>
      </c>
      <c r="E139" s="406" t="s">
        <v>115</v>
      </c>
      <c r="F139" s="407"/>
      <c r="G139" s="201"/>
      <c r="H139" s="318"/>
    </row>
    <row r="140" spans="1:8" s="29" customFormat="1" ht="33" customHeight="1" hidden="1">
      <c r="A140" s="198" t="s">
        <v>13</v>
      </c>
      <c r="B140" s="204" t="s">
        <v>4</v>
      </c>
      <c r="C140" s="201" t="s">
        <v>36</v>
      </c>
      <c r="D140" s="201" t="s">
        <v>5</v>
      </c>
      <c r="E140" s="406" t="s">
        <v>115</v>
      </c>
      <c r="F140" s="407"/>
      <c r="G140" s="201" t="s">
        <v>14</v>
      </c>
      <c r="H140" s="318"/>
    </row>
    <row r="141" spans="1:8" s="21" customFormat="1" ht="31.5" customHeight="1" hidden="1">
      <c r="A141" s="129" t="s">
        <v>37</v>
      </c>
      <c r="B141" s="57" t="s">
        <v>4</v>
      </c>
      <c r="C141" s="131" t="s">
        <v>36</v>
      </c>
      <c r="D141" s="131" t="s">
        <v>6</v>
      </c>
      <c r="E141" s="142"/>
      <c r="F141" s="143"/>
      <c r="G141" s="131"/>
      <c r="H141" s="317">
        <f>H142+H146+H162+H153</f>
        <v>0</v>
      </c>
    </row>
    <row r="142" spans="1:8" s="21" customFormat="1" ht="24.75" customHeight="1" hidden="1">
      <c r="A142" s="129" t="s">
        <v>87</v>
      </c>
      <c r="B142" s="60" t="s">
        <v>4</v>
      </c>
      <c r="C142" s="131" t="s">
        <v>36</v>
      </c>
      <c r="D142" s="131" t="s">
        <v>6</v>
      </c>
      <c r="E142" s="124" t="s">
        <v>62</v>
      </c>
      <c r="F142" s="105" t="s">
        <v>54</v>
      </c>
      <c r="G142" s="131"/>
      <c r="H142" s="317">
        <f>H143</f>
        <v>0</v>
      </c>
    </row>
    <row r="143" spans="1:8" s="21" customFormat="1" ht="30" customHeight="1" hidden="1">
      <c r="A143" s="144" t="s">
        <v>86</v>
      </c>
      <c r="B143" s="67" t="s">
        <v>4</v>
      </c>
      <c r="C143" s="138" t="s">
        <v>36</v>
      </c>
      <c r="D143" s="138" t="s">
        <v>6</v>
      </c>
      <c r="E143" s="141" t="s">
        <v>63</v>
      </c>
      <c r="F143" s="96" t="s">
        <v>54</v>
      </c>
      <c r="G143" s="138"/>
      <c r="H143" s="319">
        <f>H144</f>
        <v>0</v>
      </c>
    </row>
    <row r="144" spans="1:8" s="21" customFormat="1" ht="9" customHeight="1" hidden="1">
      <c r="A144" s="66" t="s">
        <v>65</v>
      </c>
      <c r="B144" s="67" t="s">
        <v>4</v>
      </c>
      <c r="C144" s="68" t="s">
        <v>36</v>
      </c>
      <c r="D144" s="69" t="s">
        <v>6</v>
      </c>
      <c r="E144" s="90" t="s">
        <v>63</v>
      </c>
      <c r="F144" s="91" t="s">
        <v>64</v>
      </c>
      <c r="G144" s="71"/>
      <c r="H144" s="306">
        <f>+H145</f>
        <v>0</v>
      </c>
    </row>
    <row r="145" spans="1:8" s="21" customFormat="1" ht="28.5" customHeight="1" hidden="1">
      <c r="A145" s="76" t="s">
        <v>101</v>
      </c>
      <c r="B145" s="67" t="s">
        <v>4</v>
      </c>
      <c r="C145" s="138" t="s">
        <v>36</v>
      </c>
      <c r="D145" s="138" t="s">
        <v>6</v>
      </c>
      <c r="E145" s="145" t="s">
        <v>63</v>
      </c>
      <c r="F145" s="146" t="s">
        <v>64</v>
      </c>
      <c r="G145" s="53" t="s">
        <v>100</v>
      </c>
      <c r="H145" s="308"/>
    </row>
    <row r="146" spans="1:8" s="21" customFormat="1" ht="36" customHeight="1" hidden="1">
      <c r="A146" s="155" t="s">
        <v>249</v>
      </c>
      <c r="B146" s="60" t="s">
        <v>4</v>
      </c>
      <c r="C146" s="180" t="s">
        <v>36</v>
      </c>
      <c r="D146" s="180" t="s">
        <v>6</v>
      </c>
      <c r="E146" s="418" t="s">
        <v>251</v>
      </c>
      <c r="F146" s="411"/>
      <c r="G146" s="57"/>
      <c r="H146" s="307">
        <f>H147</f>
        <v>0</v>
      </c>
    </row>
    <row r="147" spans="1:8" s="21" customFormat="1" ht="27" customHeight="1" hidden="1">
      <c r="A147" s="190" t="s">
        <v>250</v>
      </c>
      <c r="B147" s="186" t="s">
        <v>4</v>
      </c>
      <c r="C147" s="205" t="s">
        <v>36</v>
      </c>
      <c r="D147" s="205" t="s">
        <v>6</v>
      </c>
      <c r="E147" s="404" t="s">
        <v>254</v>
      </c>
      <c r="F147" s="405"/>
      <c r="G147" s="191"/>
      <c r="H147" s="320"/>
    </row>
    <row r="148" spans="1:8" s="21" customFormat="1" ht="32.25" customHeight="1" hidden="1">
      <c r="A148" s="192" t="s">
        <v>252</v>
      </c>
      <c r="B148" s="186" t="s">
        <v>4</v>
      </c>
      <c r="C148" s="205" t="s">
        <v>36</v>
      </c>
      <c r="D148" s="205" t="s">
        <v>6</v>
      </c>
      <c r="E148" s="402" t="s">
        <v>253</v>
      </c>
      <c r="F148" s="403"/>
      <c r="G148" s="191"/>
      <c r="H148" s="320"/>
    </row>
    <row r="149" spans="1:8" s="21" customFormat="1" ht="37.5" customHeight="1" hidden="1">
      <c r="A149" s="250" t="s">
        <v>255</v>
      </c>
      <c r="B149" s="186" t="s">
        <v>4</v>
      </c>
      <c r="C149" s="205" t="s">
        <v>36</v>
      </c>
      <c r="D149" s="205" t="s">
        <v>6</v>
      </c>
      <c r="E149" s="402" t="s">
        <v>271</v>
      </c>
      <c r="F149" s="454"/>
      <c r="G149" s="191"/>
      <c r="H149" s="320"/>
    </row>
    <row r="150" spans="1:8" s="21" customFormat="1" ht="20.25" customHeight="1" hidden="1">
      <c r="A150" s="208" t="s">
        <v>13</v>
      </c>
      <c r="B150" s="186" t="s">
        <v>4</v>
      </c>
      <c r="C150" s="205" t="s">
        <v>36</v>
      </c>
      <c r="D150" s="205" t="s">
        <v>6</v>
      </c>
      <c r="E150" s="404" t="s">
        <v>270</v>
      </c>
      <c r="F150" s="405"/>
      <c r="G150" s="191" t="s">
        <v>14</v>
      </c>
      <c r="H150" s="320"/>
    </row>
    <row r="151" spans="1:8" s="21" customFormat="1" ht="39" customHeight="1" hidden="1">
      <c r="A151" s="76" t="s">
        <v>104</v>
      </c>
      <c r="B151" s="67" t="s">
        <v>4</v>
      </c>
      <c r="C151" s="138" t="s">
        <v>36</v>
      </c>
      <c r="D151" s="138" t="s">
        <v>6</v>
      </c>
      <c r="E151" s="400" t="s">
        <v>103</v>
      </c>
      <c r="F151" s="401"/>
      <c r="G151" s="53"/>
      <c r="H151" s="308">
        <f>H152</f>
        <v>0</v>
      </c>
    </row>
    <row r="152" spans="1:8" s="21" customFormat="1" ht="37.5" customHeight="1" hidden="1">
      <c r="A152" s="179" t="s">
        <v>13</v>
      </c>
      <c r="B152" s="67" t="s">
        <v>4</v>
      </c>
      <c r="C152" s="138" t="s">
        <v>36</v>
      </c>
      <c r="D152" s="138" t="s">
        <v>6</v>
      </c>
      <c r="E152" s="400" t="s">
        <v>103</v>
      </c>
      <c r="F152" s="401"/>
      <c r="G152" s="53" t="s">
        <v>14</v>
      </c>
      <c r="H152" s="308"/>
    </row>
    <row r="153" spans="1:8" s="21" customFormat="1" ht="35.25" customHeight="1" hidden="1">
      <c r="A153" s="335" t="s">
        <v>311</v>
      </c>
      <c r="B153" s="336" t="s">
        <v>312</v>
      </c>
      <c r="C153" s="138" t="s">
        <v>36</v>
      </c>
      <c r="D153" s="138" t="s">
        <v>6</v>
      </c>
      <c r="E153" s="436" t="s">
        <v>313</v>
      </c>
      <c r="F153" s="437"/>
      <c r="G153" s="53"/>
      <c r="H153" s="279">
        <f>H154</f>
        <v>0</v>
      </c>
    </row>
    <row r="154" spans="1:8" s="21" customFormat="1" ht="33" customHeight="1" hidden="1">
      <c r="A154" s="337" t="s">
        <v>314</v>
      </c>
      <c r="B154" s="338" t="s">
        <v>315</v>
      </c>
      <c r="C154" s="138" t="s">
        <v>36</v>
      </c>
      <c r="D154" s="138" t="s">
        <v>6</v>
      </c>
      <c r="E154" s="438" t="s">
        <v>316</v>
      </c>
      <c r="F154" s="439"/>
      <c r="G154" s="53"/>
      <c r="H154" s="279">
        <f>H155</f>
        <v>0</v>
      </c>
    </row>
    <row r="155" spans="1:8" s="21" customFormat="1" ht="42.75" customHeight="1" hidden="1">
      <c r="A155" s="337" t="s">
        <v>317</v>
      </c>
      <c r="B155" s="338" t="s">
        <v>317</v>
      </c>
      <c r="C155" s="138" t="s">
        <v>36</v>
      </c>
      <c r="D155" s="138" t="s">
        <v>6</v>
      </c>
      <c r="E155" s="436" t="s">
        <v>253</v>
      </c>
      <c r="F155" s="437"/>
      <c r="G155" s="53"/>
      <c r="H155" s="279">
        <f>H157+H159+H161</f>
        <v>0</v>
      </c>
    </row>
    <row r="156" spans="1:8" s="21" customFormat="1" ht="33" customHeight="1" hidden="1">
      <c r="A156" s="339" t="s">
        <v>318</v>
      </c>
      <c r="B156" s="67"/>
      <c r="C156" s="138" t="s">
        <v>36</v>
      </c>
      <c r="D156" s="138" t="s">
        <v>6</v>
      </c>
      <c r="E156" s="400" t="s">
        <v>319</v>
      </c>
      <c r="F156" s="401"/>
      <c r="G156" s="53"/>
      <c r="H156" s="279">
        <f>H157</f>
        <v>0</v>
      </c>
    </row>
    <row r="157" spans="1:8" s="21" customFormat="1" ht="33.75" customHeight="1" hidden="1">
      <c r="A157" s="340" t="s">
        <v>320</v>
      </c>
      <c r="B157" s="67"/>
      <c r="C157" s="138" t="s">
        <v>36</v>
      </c>
      <c r="D157" s="138" t="s">
        <v>6</v>
      </c>
      <c r="E157" s="400" t="s">
        <v>319</v>
      </c>
      <c r="F157" s="401"/>
      <c r="G157" s="53" t="s">
        <v>100</v>
      </c>
      <c r="H157" s="279"/>
    </row>
    <row r="158" spans="1:8" s="21" customFormat="1" ht="24.75" customHeight="1" hidden="1">
      <c r="A158" s="341" t="s">
        <v>321</v>
      </c>
      <c r="B158" s="67"/>
      <c r="C158" s="138" t="s">
        <v>36</v>
      </c>
      <c r="D158" s="138" t="s">
        <v>6</v>
      </c>
      <c r="E158" s="400" t="s">
        <v>322</v>
      </c>
      <c r="F158" s="401"/>
      <c r="G158" s="53"/>
      <c r="H158" s="279">
        <f>H159</f>
        <v>0</v>
      </c>
    </row>
    <row r="159" spans="1:8" s="21" customFormat="1" ht="28.5" customHeight="1" hidden="1">
      <c r="A159" s="340" t="s">
        <v>320</v>
      </c>
      <c r="B159" s="67"/>
      <c r="C159" s="138" t="s">
        <v>36</v>
      </c>
      <c r="D159" s="138" t="s">
        <v>6</v>
      </c>
      <c r="E159" s="400" t="s">
        <v>322</v>
      </c>
      <c r="F159" s="401"/>
      <c r="G159" s="53" t="s">
        <v>100</v>
      </c>
      <c r="H159" s="279"/>
    </row>
    <row r="160" spans="1:8" s="21" customFormat="1" ht="30.75" customHeight="1" hidden="1">
      <c r="A160" s="342" t="s">
        <v>323</v>
      </c>
      <c r="B160" s="67"/>
      <c r="C160" s="138" t="s">
        <v>36</v>
      </c>
      <c r="D160" s="138" t="s">
        <v>6</v>
      </c>
      <c r="E160" s="400" t="s">
        <v>324</v>
      </c>
      <c r="F160" s="401"/>
      <c r="G160" s="53"/>
      <c r="H160" s="279">
        <f>H161</f>
        <v>0</v>
      </c>
    </row>
    <row r="161" spans="1:8" s="21" customFormat="1" ht="37.5" customHeight="1" hidden="1">
      <c r="A161" s="343" t="s">
        <v>144</v>
      </c>
      <c r="B161" s="67"/>
      <c r="C161" s="138" t="s">
        <v>36</v>
      </c>
      <c r="D161" s="138" t="s">
        <v>6</v>
      </c>
      <c r="E161" s="400" t="s">
        <v>324</v>
      </c>
      <c r="F161" s="401"/>
      <c r="G161" s="53" t="s">
        <v>100</v>
      </c>
      <c r="H161" s="279"/>
    </row>
    <row r="162" spans="1:8" s="21" customFormat="1" ht="10.5" customHeight="1" hidden="1">
      <c r="A162" s="155" t="s">
        <v>278</v>
      </c>
      <c r="B162" s="60" t="s">
        <v>4</v>
      </c>
      <c r="C162" s="180" t="s">
        <v>36</v>
      </c>
      <c r="D162" s="180" t="s">
        <v>6</v>
      </c>
      <c r="E162" s="458" t="s">
        <v>285</v>
      </c>
      <c r="F162" s="459"/>
      <c r="G162" s="57"/>
      <c r="H162" s="307">
        <f>H163</f>
        <v>0</v>
      </c>
    </row>
    <row r="163" spans="1:8" s="21" customFormat="1" ht="36" customHeight="1" hidden="1">
      <c r="A163" s="66" t="s">
        <v>279</v>
      </c>
      <c r="B163" s="207" t="s">
        <v>4</v>
      </c>
      <c r="C163" s="258" t="s">
        <v>36</v>
      </c>
      <c r="D163" s="258" t="s">
        <v>6</v>
      </c>
      <c r="E163" s="458" t="s">
        <v>256</v>
      </c>
      <c r="F163" s="459"/>
      <c r="G163" s="10"/>
      <c r="H163" s="321">
        <f>H164</f>
        <v>0</v>
      </c>
    </row>
    <row r="164" spans="1:8" s="21" customFormat="1" ht="30.75" customHeight="1" hidden="1">
      <c r="A164" s="260" t="s">
        <v>257</v>
      </c>
      <c r="B164" s="206" t="s">
        <v>4</v>
      </c>
      <c r="C164" s="259" t="s">
        <v>36</v>
      </c>
      <c r="D164" s="259" t="s">
        <v>6</v>
      </c>
      <c r="E164" s="442" t="s">
        <v>258</v>
      </c>
      <c r="F164" s="460"/>
      <c r="G164" s="173"/>
      <c r="H164" s="280">
        <f>H166+H171+H172+H167</f>
        <v>0</v>
      </c>
    </row>
    <row r="165" spans="1:8" s="21" customFormat="1" ht="33.75" customHeight="1" hidden="1">
      <c r="A165" s="261" t="s">
        <v>212</v>
      </c>
      <c r="B165" s="206" t="s">
        <v>4</v>
      </c>
      <c r="C165" s="259" t="s">
        <v>36</v>
      </c>
      <c r="D165" s="259"/>
      <c r="E165" s="442" t="s">
        <v>259</v>
      </c>
      <c r="F165" s="443"/>
      <c r="G165" s="173"/>
      <c r="H165" s="280">
        <f>H166+H167</f>
        <v>0</v>
      </c>
    </row>
    <row r="166" spans="1:8" s="21" customFormat="1" ht="36.75" customHeight="1" hidden="1">
      <c r="A166" s="262" t="s">
        <v>13</v>
      </c>
      <c r="B166" s="206" t="s">
        <v>4</v>
      </c>
      <c r="C166" s="275" t="s">
        <v>36</v>
      </c>
      <c r="D166" s="275" t="s">
        <v>6</v>
      </c>
      <c r="E166" s="444" t="s">
        <v>259</v>
      </c>
      <c r="F166" s="445"/>
      <c r="G166" s="7" t="s">
        <v>14</v>
      </c>
      <c r="H166" s="281"/>
    </row>
    <row r="167" spans="1:8" s="21" customFormat="1" ht="44.25" customHeight="1" hidden="1">
      <c r="A167" s="255" t="s">
        <v>15</v>
      </c>
      <c r="B167" s="206" t="s">
        <v>4</v>
      </c>
      <c r="C167" s="259" t="s">
        <v>36</v>
      </c>
      <c r="D167" s="259" t="s">
        <v>6</v>
      </c>
      <c r="E167" s="442" t="s">
        <v>259</v>
      </c>
      <c r="F167" s="443"/>
      <c r="G167" s="173" t="s">
        <v>16</v>
      </c>
      <c r="H167" s="280"/>
    </row>
    <row r="168" spans="1:8" s="21" customFormat="1" ht="33" customHeight="1" hidden="1">
      <c r="A168" s="76" t="s">
        <v>243</v>
      </c>
      <c r="B168" s="67" t="s">
        <v>4</v>
      </c>
      <c r="C168" s="138" t="s">
        <v>36</v>
      </c>
      <c r="D168" s="138" t="s">
        <v>6</v>
      </c>
      <c r="E168" s="400" t="s">
        <v>336</v>
      </c>
      <c r="F168" s="401"/>
      <c r="G168" s="53"/>
      <c r="H168" s="308">
        <f>H169</f>
        <v>0</v>
      </c>
    </row>
    <row r="169" spans="1:8" s="21" customFormat="1" ht="39.75" customHeight="1" hidden="1">
      <c r="A169" s="175" t="s">
        <v>210</v>
      </c>
      <c r="B169" s="67" t="s">
        <v>4</v>
      </c>
      <c r="C169" s="138" t="s">
        <v>36</v>
      </c>
      <c r="D169" s="138" t="s">
        <v>6</v>
      </c>
      <c r="E169" s="400" t="s">
        <v>337</v>
      </c>
      <c r="F169" s="401"/>
      <c r="G169" s="53"/>
      <c r="H169" s="308">
        <f>H170</f>
        <v>0</v>
      </c>
    </row>
    <row r="170" spans="1:8" s="21" customFormat="1" ht="36" customHeight="1" hidden="1">
      <c r="A170" s="232" t="s">
        <v>212</v>
      </c>
      <c r="B170" s="67" t="s">
        <v>4</v>
      </c>
      <c r="C170" s="138" t="s">
        <v>36</v>
      </c>
      <c r="D170" s="138" t="s">
        <v>6</v>
      </c>
      <c r="E170" s="177" t="s">
        <v>213</v>
      </c>
      <c r="F170" s="178" t="s">
        <v>211</v>
      </c>
      <c r="G170" s="53"/>
      <c r="H170" s="308"/>
    </row>
    <row r="171" spans="1:8" s="21" customFormat="1" ht="35.25" customHeight="1" hidden="1">
      <c r="A171" s="76" t="s">
        <v>13</v>
      </c>
      <c r="B171" s="67" t="s">
        <v>4</v>
      </c>
      <c r="C171" s="138" t="s">
        <v>36</v>
      </c>
      <c r="D171" s="138" t="s">
        <v>6</v>
      </c>
      <c r="E171" s="177" t="s">
        <v>214</v>
      </c>
      <c r="F171" s="178" t="s">
        <v>290</v>
      </c>
      <c r="G171" s="53" t="s">
        <v>14</v>
      </c>
      <c r="H171" s="308"/>
    </row>
    <row r="172" spans="1:8" s="21" customFormat="1" ht="35.25" customHeight="1" hidden="1">
      <c r="A172" s="255" t="s">
        <v>15</v>
      </c>
      <c r="B172" s="167" t="s">
        <v>4</v>
      </c>
      <c r="C172" s="275" t="s">
        <v>36</v>
      </c>
      <c r="D172" s="275" t="s">
        <v>6</v>
      </c>
      <c r="E172" s="444" t="s">
        <v>291</v>
      </c>
      <c r="F172" s="457"/>
      <c r="G172" s="7" t="s">
        <v>16</v>
      </c>
      <c r="H172" s="281"/>
    </row>
    <row r="173" spans="1:8" s="21" customFormat="1" ht="33" customHeight="1">
      <c r="A173" s="129" t="s">
        <v>38</v>
      </c>
      <c r="B173" s="57" t="s">
        <v>4</v>
      </c>
      <c r="C173" s="131" t="s">
        <v>36</v>
      </c>
      <c r="D173" s="131" t="s">
        <v>30</v>
      </c>
      <c r="E173" s="103"/>
      <c r="F173" s="15"/>
      <c r="G173" s="131"/>
      <c r="H173" s="317">
        <f>H180+H174</f>
        <v>26923.36</v>
      </c>
    </row>
    <row r="174" spans="1:8" s="21" customFormat="1" ht="0.75" customHeight="1">
      <c r="A174" s="129" t="s">
        <v>300</v>
      </c>
      <c r="B174" s="57"/>
      <c r="C174" s="131" t="s">
        <v>36</v>
      </c>
      <c r="D174" s="132" t="s">
        <v>30</v>
      </c>
      <c r="E174" s="147" t="s">
        <v>298</v>
      </c>
      <c r="F174" s="148" t="s">
        <v>139</v>
      </c>
      <c r="G174" s="135"/>
      <c r="H174" s="317">
        <f>H175</f>
        <v>0</v>
      </c>
    </row>
    <row r="175" spans="1:8" s="21" customFormat="1" ht="25.5" customHeight="1" hidden="1">
      <c r="A175" s="277" t="s">
        <v>299</v>
      </c>
      <c r="B175" s="57"/>
      <c r="C175" s="131" t="s">
        <v>36</v>
      </c>
      <c r="D175" s="132" t="s">
        <v>30</v>
      </c>
      <c r="E175" s="149" t="s">
        <v>297</v>
      </c>
      <c r="F175" s="150" t="s">
        <v>139</v>
      </c>
      <c r="G175" s="135"/>
      <c r="H175" s="317">
        <f>H176</f>
        <v>0</v>
      </c>
    </row>
    <row r="176" spans="1:8" s="21" customFormat="1" ht="24.75" customHeight="1" hidden="1">
      <c r="A176" s="277" t="s">
        <v>296</v>
      </c>
      <c r="B176" s="57"/>
      <c r="C176" s="131" t="s">
        <v>36</v>
      </c>
      <c r="D176" s="132" t="s">
        <v>30</v>
      </c>
      <c r="E176" s="149" t="s">
        <v>293</v>
      </c>
      <c r="F176" s="150" t="s">
        <v>139</v>
      </c>
      <c r="G176" s="135"/>
      <c r="H176" s="319">
        <f>H177</f>
        <v>0</v>
      </c>
    </row>
    <row r="177" spans="1:8" s="21" customFormat="1" ht="32.25" customHeight="1" hidden="1">
      <c r="A177" s="277" t="s">
        <v>295</v>
      </c>
      <c r="B177" s="57"/>
      <c r="C177" s="131" t="s">
        <v>36</v>
      </c>
      <c r="D177" s="132" t="s">
        <v>30</v>
      </c>
      <c r="E177" s="149" t="s">
        <v>293</v>
      </c>
      <c r="F177" s="150" t="s">
        <v>325</v>
      </c>
      <c r="G177" s="135"/>
      <c r="H177" s="319">
        <f>H179+H178</f>
        <v>0</v>
      </c>
    </row>
    <row r="178" spans="1:8" s="21" customFormat="1" ht="30.75" customHeight="1" hidden="1">
      <c r="A178" s="277" t="s">
        <v>294</v>
      </c>
      <c r="B178" s="57"/>
      <c r="C178" s="131" t="s">
        <v>36</v>
      </c>
      <c r="D178" s="132" t="s">
        <v>30</v>
      </c>
      <c r="E178" s="149" t="s">
        <v>293</v>
      </c>
      <c r="F178" s="150" t="s">
        <v>325</v>
      </c>
      <c r="G178" s="276" t="s">
        <v>14</v>
      </c>
      <c r="H178" s="319"/>
    </row>
    <row r="179" spans="1:8" s="21" customFormat="1" ht="30" customHeight="1" hidden="1">
      <c r="A179" s="277" t="s">
        <v>294</v>
      </c>
      <c r="B179" s="57"/>
      <c r="C179" s="131" t="s">
        <v>36</v>
      </c>
      <c r="D179" s="132" t="s">
        <v>30</v>
      </c>
      <c r="E179" s="149" t="s">
        <v>293</v>
      </c>
      <c r="F179" s="150" t="s">
        <v>325</v>
      </c>
      <c r="G179" s="276" t="s">
        <v>14</v>
      </c>
      <c r="H179" s="319"/>
    </row>
    <row r="180" spans="1:36" s="38" customFormat="1" ht="60" customHeight="1">
      <c r="A180" s="390" t="s">
        <v>287</v>
      </c>
      <c r="B180" s="60" t="s">
        <v>4</v>
      </c>
      <c r="C180" s="131" t="s">
        <v>36</v>
      </c>
      <c r="D180" s="132" t="s">
        <v>30</v>
      </c>
      <c r="E180" s="147" t="s">
        <v>198</v>
      </c>
      <c r="F180" s="148" t="s">
        <v>139</v>
      </c>
      <c r="G180" s="135"/>
      <c r="H180" s="317">
        <f>H181</f>
        <v>26923.36</v>
      </c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:36" s="28" customFormat="1" ht="78" customHeight="1">
      <c r="A181" s="391" t="s">
        <v>288</v>
      </c>
      <c r="B181" s="67" t="s">
        <v>4</v>
      </c>
      <c r="C181" s="68" t="s">
        <v>36</v>
      </c>
      <c r="D181" s="69" t="s">
        <v>30</v>
      </c>
      <c r="E181" s="149" t="s">
        <v>199</v>
      </c>
      <c r="F181" s="150" t="s">
        <v>139</v>
      </c>
      <c r="G181" s="71"/>
      <c r="H181" s="306">
        <f>H185+H194+H197+H202+H208</f>
        <v>26923.36</v>
      </c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s="28" customFormat="1" ht="26.25" customHeight="1" hidden="1">
      <c r="A182" s="66" t="s">
        <v>112</v>
      </c>
      <c r="B182" s="67" t="s">
        <v>4</v>
      </c>
      <c r="C182" s="68" t="s">
        <v>36</v>
      </c>
      <c r="D182" s="69" t="s">
        <v>30</v>
      </c>
      <c r="E182" s="462" t="s">
        <v>111</v>
      </c>
      <c r="F182" s="463"/>
      <c r="G182" s="71"/>
      <c r="H182" s="306">
        <f>H183+H184</f>
        <v>0</v>
      </c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s="28" customFormat="1" ht="43.5" customHeight="1" hidden="1">
      <c r="A183" s="76" t="s">
        <v>15</v>
      </c>
      <c r="B183" s="67" t="s">
        <v>4</v>
      </c>
      <c r="C183" s="68" t="s">
        <v>36</v>
      </c>
      <c r="D183" s="69" t="s">
        <v>30</v>
      </c>
      <c r="E183" s="462" t="s">
        <v>111</v>
      </c>
      <c r="F183" s="463"/>
      <c r="G183" s="71" t="s">
        <v>16</v>
      </c>
      <c r="H183" s="306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s="28" customFormat="1" ht="23.25" customHeight="1" hidden="1">
      <c r="A184" s="179" t="s">
        <v>13</v>
      </c>
      <c r="B184" s="67" t="s">
        <v>4</v>
      </c>
      <c r="C184" s="68" t="s">
        <v>36</v>
      </c>
      <c r="D184" s="69" t="s">
        <v>30</v>
      </c>
      <c r="E184" s="462" t="s">
        <v>111</v>
      </c>
      <c r="F184" s="463"/>
      <c r="G184" s="71" t="s">
        <v>14</v>
      </c>
      <c r="H184" s="306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s="28" customFormat="1" ht="30.75" customHeight="1">
      <c r="A185" s="255" t="s">
        <v>200</v>
      </c>
      <c r="B185" s="67" t="s">
        <v>4</v>
      </c>
      <c r="C185" s="68" t="s">
        <v>36</v>
      </c>
      <c r="D185" s="69" t="s">
        <v>30</v>
      </c>
      <c r="E185" s="149" t="s">
        <v>199</v>
      </c>
      <c r="F185" s="150" t="s">
        <v>139</v>
      </c>
      <c r="G185" s="71"/>
      <c r="H185" s="306">
        <f>H186+H190</f>
        <v>26923.36</v>
      </c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8" s="27" customFormat="1" ht="27" customHeight="1">
      <c r="A186" s="66" t="s">
        <v>58</v>
      </c>
      <c r="B186" s="67" t="s">
        <v>4</v>
      </c>
      <c r="C186" s="68" t="s">
        <v>36</v>
      </c>
      <c r="D186" s="69" t="s">
        <v>30</v>
      </c>
      <c r="E186" s="149" t="s">
        <v>284</v>
      </c>
      <c r="F186" s="150" t="s">
        <v>202</v>
      </c>
      <c r="G186" s="71"/>
      <c r="H186" s="306">
        <f>H187</f>
        <v>26923.36</v>
      </c>
    </row>
    <row r="187" spans="1:8" s="27" customFormat="1" ht="21.75" customHeight="1">
      <c r="A187" s="151" t="s">
        <v>13</v>
      </c>
      <c r="B187" s="67" t="s">
        <v>4</v>
      </c>
      <c r="C187" s="68" t="s">
        <v>36</v>
      </c>
      <c r="D187" s="69" t="s">
        <v>30</v>
      </c>
      <c r="E187" s="149" t="s">
        <v>284</v>
      </c>
      <c r="F187" s="150" t="s">
        <v>202</v>
      </c>
      <c r="G187" s="71" t="s">
        <v>14</v>
      </c>
      <c r="H187" s="306">
        <f>H189</f>
        <v>26923.36</v>
      </c>
    </row>
    <row r="188" spans="1:8" s="27" customFormat="1" ht="1.5" customHeight="1" hidden="1">
      <c r="A188" s="151" t="s">
        <v>372</v>
      </c>
      <c r="B188" s="67" t="s">
        <v>4</v>
      </c>
      <c r="C188" s="68" t="s">
        <v>36</v>
      </c>
      <c r="D188" s="69" t="s">
        <v>30</v>
      </c>
      <c r="E188" s="149" t="s">
        <v>284</v>
      </c>
      <c r="F188" s="150" t="s">
        <v>202</v>
      </c>
      <c r="G188" s="71" t="s">
        <v>355</v>
      </c>
      <c r="H188" s="306">
        <v>0</v>
      </c>
    </row>
    <row r="189" spans="1:8" s="27" customFormat="1" ht="30" customHeight="1">
      <c r="A189" s="251" t="s">
        <v>370</v>
      </c>
      <c r="B189" s="67" t="s">
        <v>4</v>
      </c>
      <c r="C189" s="68" t="s">
        <v>36</v>
      </c>
      <c r="D189" s="69" t="s">
        <v>30</v>
      </c>
      <c r="E189" s="149" t="s">
        <v>284</v>
      </c>
      <c r="F189" s="150" t="s">
        <v>202</v>
      </c>
      <c r="G189" s="71" t="s">
        <v>356</v>
      </c>
      <c r="H189" s="306">
        <v>26923.36</v>
      </c>
    </row>
    <row r="190" spans="1:8" s="27" customFormat="1" ht="33" customHeight="1" hidden="1">
      <c r="A190" s="76" t="s">
        <v>292</v>
      </c>
      <c r="B190" s="67" t="s">
        <v>4</v>
      </c>
      <c r="C190" s="68" t="s">
        <v>36</v>
      </c>
      <c r="D190" s="69" t="s">
        <v>30</v>
      </c>
      <c r="E190" s="149" t="s">
        <v>209</v>
      </c>
      <c r="F190" s="150" t="s">
        <v>139</v>
      </c>
      <c r="G190" s="71"/>
      <c r="H190" s="306">
        <f>H191</f>
        <v>0</v>
      </c>
    </row>
    <row r="191" spans="1:36" s="28" customFormat="1" ht="37.5" customHeight="1" hidden="1">
      <c r="A191" s="66" t="s">
        <v>58</v>
      </c>
      <c r="B191" s="67" t="s">
        <v>4</v>
      </c>
      <c r="C191" s="68" t="s">
        <v>36</v>
      </c>
      <c r="D191" s="69" t="s">
        <v>30</v>
      </c>
      <c r="E191" s="149" t="s">
        <v>209</v>
      </c>
      <c r="F191" s="150" t="s">
        <v>202</v>
      </c>
      <c r="G191" s="71"/>
      <c r="H191" s="306">
        <f>H192</f>
        <v>0</v>
      </c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8" s="27" customFormat="1" ht="32.25" customHeight="1" hidden="1">
      <c r="A192" s="151" t="s">
        <v>13</v>
      </c>
      <c r="B192" s="67" t="s">
        <v>4</v>
      </c>
      <c r="C192" s="68" t="s">
        <v>36</v>
      </c>
      <c r="D192" s="69" t="s">
        <v>30</v>
      </c>
      <c r="E192" s="149" t="s">
        <v>209</v>
      </c>
      <c r="F192" s="150" t="s">
        <v>202</v>
      </c>
      <c r="G192" s="71" t="s">
        <v>14</v>
      </c>
      <c r="H192" s="306">
        <f>H223</f>
        <v>0</v>
      </c>
    </row>
    <row r="193" spans="1:8" s="27" customFormat="1" ht="38.25" customHeight="1" hidden="1">
      <c r="A193" s="262" t="s">
        <v>372</v>
      </c>
      <c r="B193" s="67" t="s">
        <v>4</v>
      </c>
      <c r="C193" s="68" t="s">
        <v>36</v>
      </c>
      <c r="D193" s="69" t="s">
        <v>30</v>
      </c>
      <c r="E193" s="149" t="s">
        <v>209</v>
      </c>
      <c r="F193" s="150" t="s">
        <v>202</v>
      </c>
      <c r="G193" s="71" t="s">
        <v>355</v>
      </c>
      <c r="H193" s="306">
        <v>0</v>
      </c>
    </row>
    <row r="194" spans="1:8" s="27" customFormat="1" ht="45" customHeight="1" hidden="1">
      <c r="A194" s="175" t="s">
        <v>203</v>
      </c>
      <c r="B194" s="67" t="s">
        <v>4</v>
      </c>
      <c r="C194" s="68" t="s">
        <v>36</v>
      </c>
      <c r="D194" s="69" t="s">
        <v>30</v>
      </c>
      <c r="E194" s="149" t="s">
        <v>205</v>
      </c>
      <c r="F194" s="150" t="s">
        <v>139</v>
      </c>
      <c r="G194" s="71"/>
      <c r="H194" s="306"/>
    </row>
    <row r="195" spans="1:8" s="27" customFormat="1" ht="33.75" customHeight="1" hidden="1">
      <c r="A195" s="66" t="s">
        <v>58</v>
      </c>
      <c r="B195" s="67" t="s">
        <v>4</v>
      </c>
      <c r="C195" s="68" t="s">
        <v>36</v>
      </c>
      <c r="D195" s="69" t="s">
        <v>30</v>
      </c>
      <c r="E195" s="149" t="s">
        <v>205</v>
      </c>
      <c r="F195" s="150" t="s">
        <v>202</v>
      </c>
      <c r="G195" s="71"/>
      <c r="H195" s="306"/>
    </row>
    <row r="196" spans="1:8" s="27" customFormat="1" ht="37.5" customHeight="1" hidden="1">
      <c r="A196" s="151" t="s">
        <v>13</v>
      </c>
      <c r="B196" s="67" t="s">
        <v>4</v>
      </c>
      <c r="C196" s="68" t="s">
        <v>36</v>
      </c>
      <c r="D196" s="69" t="s">
        <v>30</v>
      </c>
      <c r="E196" s="149" t="s">
        <v>205</v>
      </c>
      <c r="F196" s="150" t="s">
        <v>202</v>
      </c>
      <c r="G196" s="71" t="s">
        <v>14</v>
      </c>
      <c r="H196" s="306"/>
    </row>
    <row r="197" spans="1:8" s="27" customFormat="1" ht="11.25" customHeight="1" hidden="1">
      <c r="A197" s="175" t="s">
        <v>265</v>
      </c>
      <c r="B197" s="67" t="s">
        <v>4</v>
      </c>
      <c r="C197" s="68" t="s">
        <v>36</v>
      </c>
      <c r="D197" s="69" t="s">
        <v>30</v>
      </c>
      <c r="E197" s="149" t="s">
        <v>205</v>
      </c>
      <c r="F197" s="150" t="s">
        <v>139</v>
      </c>
      <c r="G197" s="71"/>
      <c r="H197" s="306"/>
    </row>
    <row r="198" spans="1:8" s="27" customFormat="1" ht="30" customHeight="1" hidden="1">
      <c r="A198" s="238" t="s">
        <v>266</v>
      </c>
      <c r="B198" s="67" t="s">
        <v>4</v>
      </c>
      <c r="C198" s="68" t="s">
        <v>36</v>
      </c>
      <c r="D198" s="69" t="s">
        <v>30</v>
      </c>
      <c r="E198" s="149" t="s">
        <v>267</v>
      </c>
      <c r="F198" s="150" t="s">
        <v>204</v>
      </c>
      <c r="G198" s="71"/>
      <c r="H198" s="306"/>
    </row>
    <row r="199" spans="1:8" s="27" customFormat="1" ht="33" customHeight="1" hidden="1">
      <c r="A199" s="76" t="s">
        <v>13</v>
      </c>
      <c r="B199" s="67" t="s">
        <v>4</v>
      </c>
      <c r="C199" s="68" t="s">
        <v>36</v>
      </c>
      <c r="D199" s="69" t="s">
        <v>30</v>
      </c>
      <c r="E199" s="149" t="s">
        <v>205</v>
      </c>
      <c r="F199" s="150" t="s">
        <v>204</v>
      </c>
      <c r="G199" s="71" t="s">
        <v>14</v>
      </c>
      <c r="H199" s="306"/>
    </row>
    <row r="200" spans="1:8" s="27" customFormat="1" ht="36" customHeight="1" hidden="1">
      <c r="A200" s="238" t="s">
        <v>207</v>
      </c>
      <c r="B200" s="67" t="s">
        <v>4</v>
      </c>
      <c r="C200" s="68" t="s">
        <v>36</v>
      </c>
      <c r="D200" s="69" t="s">
        <v>30</v>
      </c>
      <c r="E200" s="149" t="s">
        <v>206</v>
      </c>
      <c r="F200" s="150" t="s">
        <v>202</v>
      </c>
      <c r="G200" s="71"/>
      <c r="H200" s="306"/>
    </row>
    <row r="201" spans="1:8" s="27" customFormat="1" ht="48" customHeight="1" hidden="1">
      <c r="A201" s="76" t="s">
        <v>13</v>
      </c>
      <c r="B201" s="67" t="s">
        <v>4</v>
      </c>
      <c r="C201" s="68" t="s">
        <v>36</v>
      </c>
      <c r="D201" s="69" t="s">
        <v>30</v>
      </c>
      <c r="E201" s="149" t="s">
        <v>206</v>
      </c>
      <c r="F201" s="150" t="s">
        <v>202</v>
      </c>
      <c r="G201" s="71" t="s">
        <v>14</v>
      </c>
      <c r="H201" s="306"/>
    </row>
    <row r="202" spans="1:8" s="27" customFormat="1" ht="35.25" customHeight="1" hidden="1">
      <c r="A202" s="248" t="s">
        <v>208</v>
      </c>
      <c r="B202" s="67" t="s">
        <v>4</v>
      </c>
      <c r="C202" s="68" t="s">
        <v>36</v>
      </c>
      <c r="D202" s="69" t="s">
        <v>30</v>
      </c>
      <c r="E202" s="149" t="s">
        <v>209</v>
      </c>
      <c r="F202" s="150" t="s">
        <v>139</v>
      </c>
      <c r="G202" s="71"/>
      <c r="H202" s="306"/>
    </row>
    <row r="203" spans="1:8" s="27" customFormat="1" ht="48.75" customHeight="1" hidden="1">
      <c r="A203" s="66" t="s">
        <v>58</v>
      </c>
      <c r="B203" s="67" t="s">
        <v>4</v>
      </c>
      <c r="C203" s="68" t="s">
        <v>36</v>
      </c>
      <c r="D203" s="69" t="s">
        <v>30</v>
      </c>
      <c r="E203" s="149" t="s">
        <v>209</v>
      </c>
      <c r="F203" s="150" t="s">
        <v>202</v>
      </c>
      <c r="G203" s="71"/>
      <c r="H203" s="306"/>
    </row>
    <row r="204" spans="1:8" s="27" customFormat="1" ht="36.75" customHeight="1" hidden="1">
      <c r="A204" s="179" t="s">
        <v>13</v>
      </c>
      <c r="B204" s="67" t="s">
        <v>4</v>
      </c>
      <c r="C204" s="68" t="s">
        <v>36</v>
      </c>
      <c r="D204" s="69" t="s">
        <v>30</v>
      </c>
      <c r="E204" s="149" t="s">
        <v>209</v>
      </c>
      <c r="F204" s="150" t="s">
        <v>202</v>
      </c>
      <c r="G204" s="71" t="s">
        <v>14</v>
      </c>
      <c r="H204" s="306"/>
    </row>
    <row r="205" spans="1:8" s="27" customFormat="1" ht="30" customHeight="1" hidden="1">
      <c r="A205" s="76"/>
      <c r="B205" s="67"/>
      <c r="C205" s="68"/>
      <c r="D205" s="69"/>
      <c r="E205" s="149"/>
      <c r="F205" s="150"/>
      <c r="G205" s="71"/>
      <c r="H205" s="306"/>
    </row>
    <row r="206" spans="1:8" s="27" customFormat="1" ht="38.25" customHeight="1" hidden="1">
      <c r="A206" s="192" t="s">
        <v>119</v>
      </c>
      <c r="B206" s="186" t="s">
        <v>4</v>
      </c>
      <c r="C206" s="187" t="s">
        <v>36</v>
      </c>
      <c r="D206" s="188" t="s">
        <v>30</v>
      </c>
      <c r="E206" s="419" t="s">
        <v>118</v>
      </c>
      <c r="F206" s="420"/>
      <c r="G206" s="209"/>
      <c r="H206" s="322"/>
    </row>
    <row r="207" spans="1:8" s="27" customFormat="1" ht="36.75" customHeight="1" hidden="1">
      <c r="A207" s="208" t="s">
        <v>13</v>
      </c>
      <c r="B207" s="186" t="s">
        <v>4</v>
      </c>
      <c r="C207" s="187" t="s">
        <v>36</v>
      </c>
      <c r="D207" s="188" t="s">
        <v>30</v>
      </c>
      <c r="E207" s="419" t="s">
        <v>118</v>
      </c>
      <c r="F207" s="420"/>
      <c r="G207" s="209" t="s">
        <v>14</v>
      </c>
      <c r="H207" s="322"/>
    </row>
    <row r="208" spans="1:8" s="27" customFormat="1" ht="45" customHeight="1" hidden="1">
      <c r="A208" s="175" t="s">
        <v>268</v>
      </c>
      <c r="B208" s="186" t="s">
        <v>4</v>
      </c>
      <c r="C208" s="187" t="s">
        <v>36</v>
      </c>
      <c r="D208" s="188" t="s">
        <v>30</v>
      </c>
      <c r="E208" s="239" t="s">
        <v>201</v>
      </c>
      <c r="F208" s="240" t="s">
        <v>139</v>
      </c>
      <c r="G208" s="209"/>
      <c r="H208" s="322"/>
    </row>
    <row r="209" spans="1:8" s="27" customFormat="1" ht="44.25" customHeight="1" hidden="1">
      <c r="A209" s="241" t="s">
        <v>233</v>
      </c>
      <c r="B209" s="67" t="s">
        <v>4</v>
      </c>
      <c r="C209" s="68" t="s">
        <v>36</v>
      </c>
      <c r="D209" s="69" t="s">
        <v>30</v>
      </c>
      <c r="E209" s="149" t="s">
        <v>216</v>
      </c>
      <c r="F209" s="150" t="s">
        <v>218</v>
      </c>
      <c r="G209" s="71"/>
      <c r="H209" s="306"/>
    </row>
    <row r="210" spans="1:8" s="27" customFormat="1" ht="11.25" customHeight="1" hidden="1">
      <c r="A210" s="151" t="s">
        <v>13</v>
      </c>
      <c r="B210" s="67" t="s">
        <v>4</v>
      </c>
      <c r="C210" s="68" t="s">
        <v>36</v>
      </c>
      <c r="D210" s="69" t="s">
        <v>30</v>
      </c>
      <c r="E210" s="149" t="s">
        <v>217</v>
      </c>
      <c r="F210" s="150" t="s">
        <v>218</v>
      </c>
      <c r="G210" s="71" t="s">
        <v>14</v>
      </c>
      <c r="H210" s="306"/>
    </row>
    <row r="211" spans="1:8" s="27" customFormat="1" ht="36.75" customHeight="1" hidden="1">
      <c r="A211" s="76" t="s">
        <v>15</v>
      </c>
      <c r="B211" s="67" t="s">
        <v>4</v>
      </c>
      <c r="C211" s="68" t="s">
        <v>36</v>
      </c>
      <c r="D211" s="69" t="s">
        <v>30</v>
      </c>
      <c r="E211" s="149" t="s">
        <v>107</v>
      </c>
      <c r="F211" s="150" t="s">
        <v>106</v>
      </c>
      <c r="G211" s="71" t="s">
        <v>16</v>
      </c>
      <c r="H211" s="306"/>
    </row>
    <row r="212" spans="1:8" s="27" customFormat="1" ht="42.75" customHeight="1" hidden="1">
      <c r="A212" s="232" t="s">
        <v>220</v>
      </c>
      <c r="B212" s="67" t="s">
        <v>4</v>
      </c>
      <c r="C212" s="68" t="s">
        <v>36</v>
      </c>
      <c r="D212" s="69" t="s">
        <v>30</v>
      </c>
      <c r="E212" s="149" t="s">
        <v>215</v>
      </c>
      <c r="F212" s="150" t="s">
        <v>218</v>
      </c>
      <c r="G212" s="71"/>
      <c r="H212" s="306"/>
    </row>
    <row r="213" spans="1:8" s="27" customFormat="1" ht="55.5" customHeight="1" hidden="1">
      <c r="A213" s="151" t="s">
        <v>13</v>
      </c>
      <c r="B213" s="67" t="s">
        <v>4</v>
      </c>
      <c r="C213" s="68" t="s">
        <v>36</v>
      </c>
      <c r="D213" s="69" t="s">
        <v>30</v>
      </c>
      <c r="E213" s="149" t="s">
        <v>215</v>
      </c>
      <c r="F213" s="150" t="s">
        <v>218</v>
      </c>
      <c r="G213" s="71" t="s">
        <v>14</v>
      </c>
      <c r="H213" s="306"/>
    </row>
    <row r="214" spans="1:8" s="27" customFormat="1" ht="42.75" customHeight="1" hidden="1">
      <c r="A214" s="154"/>
      <c r="B214" s="67"/>
      <c r="C214" s="68"/>
      <c r="D214" s="69"/>
      <c r="E214" s="149"/>
      <c r="F214" s="150"/>
      <c r="G214" s="71"/>
      <c r="H214" s="306"/>
    </row>
    <row r="215" spans="1:8" s="27" customFormat="1" ht="32.25" customHeight="1" hidden="1">
      <c r="A215" s="154"/>
      <c r="B215" s="67"/>
      <c r="C215" s="68"/>
      <c r="D215" s="69"/>
      <c r="E215" s="149"/>
      <c r="F215" s="150"/>
      <c r="G215" s="71"/>
      <c r="H215" s="306"/>
    </row>
    <row r="216" spans="1:8" s="27" customFormat="1" ht="31.5" customHeight="1" hidden="1">
      <c r="A216" s="152" t="s">
        <v>48</v>
      </c>
      <c r="B216" s="57" t="s">
        <v>4</v>
      </c>
      <c r="C216" s="57" t="s">
        <v>21</v>
      </c>
      <c r="D216" s="78"/>
      <c r="E216" s="104"/>
      <c r="F216" s="64"/>
      <c r="G216" s="97"/>
      <c r="H216" s="307"/>
    </row>
    <row r="217" spans="1:8" s="27" customFormat="1" ht="50.25" customHeight="1" hidden="1">
      <c r="A217" s="152" t="s">
        <v>49</v>
      </c>
      <c r="B217" s="153" t="s">
        <v>4</v>
      </c>
      <c r="C217" s="57" t="s">
        <v>21</v>
      </c>
      <c r="D217" s="78" t="s">
        <v>21</v>
      </c>
      <c r="E217" s="104"/>
      <c r="F217" s="64"/>
      <c r="G217" s="97"/>
      <c r="H217" s="307"/>
    </row>
    <row r="218" spans="1:8" s="27" customFormat="1" ht="38.25" customHeight="1" hidden="1">
      <c r="A218" s="152" t="s">
        <v>245</v>
      </c>
      <c r="B218" s="57" t="s">
        <v>4</v>
      </c>
      <c r="C218" s="57" t="s">
        <v>21</v>
      </c>
      <c r="D218" s="78" t="s">
        <v>21</v>
      </c>
      <c r="E218" s="74" t="s">
        <v>177</v>
      </c>
      <c r="F218" s="75" t="s">
        <v>139</v>
      </c>
      <c r="G218" s="80"/>
      <c r="H218" s="307"/>
    </row>
    <row r="219" spans="1:8" s="27" customFormat="1" ht="30.75" customHeight="1" hidden="1">
      <c r="A219" s="154" t="s">
        <v>246</v>
      </c>
      <c r="B219" s="53" t="s">
        <v>4</v>
      </c>
      <c r="C219" s="53" t="s">
        <v>21</v>
      </c>
      <c r="D219" s="73" t="s">
        <v>21</v>
      </c>
      <c r="E219" s="22" t="s">
        <v>178</v>
      </c>
      <c r="F219" s="2" t="s">
        <v>139</v>
      </c>
      <c r="G219" s="97"/>
      <c r="H219" s="308"/>
    </row>
    <row r="220" spans="1:8" s="27" customFormat="1" ht="48" customHeight="1" hidden="1">
      <c r="A220" s="244" t="s">
        <v>236</v>
      </c>
      <c r="B220" s="53" t="s">
        <v>4</v>
      </c>
      <c r="C220" s="53" t="s">
        <v>21</v>
      </c>
      <c r="D220" s="73" t="s">
        <v>21</v>
      </c>
      <c r="E220" s="22" t="s">
        <v>235</v>
      </c>
      <c r="F220" s="2" t="s">
        <v>139</v>
      </c>
      <c r="G220" s="97"/>
      <c r="H220" s="308"/>
    </row>
    <row r="221" spans="1:8" s="27" customFormat="1" ht="60" customHeight="1" hidden="1">
      <c r="A221" s="154" t="s">
        <v>59</v>
      </c>
      <c r="B221" s="53" t="s">
        <v>4</v>
      </c>
      <c r="C221" s="53" t="s">
        <v>21</v>
      </c>
      <c r="D221" s="73" t="s">
        <v>21</v>
      </c>
      <c r="E221" s="22" t="s">
        <v>235</v>
      </c>
      <c r="F221" s="2" t="s">
        <v>234</v>
      </c>
      <c r="G221" s="97"/>
      <c r="H221" s="308"/>
    </row>
    <row r="222" spans="1:8" s="27" customFormat="1" ht="43.5" customHeight="1" hidden="1">
      <c r="A222" s="151" t="s">
        <v>13</v>
      </c>
      <c r="B222" s="53" t="s">
        <v>4</v>
      </c>
      <c r="C222" s="53" t="s">
        <v>21</v>
      </c>
      <c r="D222" s="73" t="s">
        <v>21</v>
      </c>
      <c r="E222" s="22" t="s">
        <v>235</v>
      </c>
      <c r="F222" s="2" t="s">
        <v>234</v>
      </c>
      <c r="G222" s="97" t="s">
        <v>14</v>
      </c>
      <c r="H222" s="308"/>
    </row>
    <row r="223" spans="1:8" s="27" customFormat="1" ht="15.75" customHeight="1" hidden="1">
      <c r="A223" s="385" t="s">
        <v>353</v>
      </c>
      <c r="B223" s="67" t="s">
        <v>4</v>
      </c>
      <c r="C223" s="68" t="s">
        <v>36</v>
      </c>
      <c r="D223" s="69" t="s">
        <v>30</v>
      </c>
      <c r="E223" s="149" t="s">
        <v>209</v>
      </c>
      <c r="F223" s="150" t="s">
        <v>202</v>
      </c>
      <c r="G223" s="97" t="s">
        <v>355</v>
      </c>
      <c r="H223" s="308">
        <v>0</v>
      </c>
    </row>
    <row r="224" spans="1:8" s="21" customFormat="1" ht="24.75" customHeight="1">
      <c r="A224" s="58" t="s">
        <v>39</v>
      </c>
      <c r="B224" s="130" t="s">
        <v>4</v>
      </c>
      <c r="C224" s="54" t="s">
        <v>40</v>
      </c>
      <c r="D224" s="54"/>
      <c r="E224" s="103"/>
      <c r="F224" s="15"/>
      <c r="G224" s="54"/>
      <c r="H224" s="298">
        <f>+H225</f>
        <v>18257.34</v>
      </c>
    </row>
    <row r="225" spans="1:8" s="21" customFormat="1" ht="22.5" customHeight="1">
      <c r="A225" s="58" t="s">
        <v>41</v>
      </c>
      <c r="B225" s="57" t="s">
        <v>4</v>
      </c>
      <c r="C225" s="54" t="s">
        <v>40</v>
      </c>
      <c r="D225" s="54" t="s">
        <v>5</v>
      </c>
      <c r="E225" s="142"/>
      <c r="F225" s="143"/>
      <c r="G225" s="54"/>
      <c r="H225" s="298">
        <f>+H226</f>
        <v>18257.34</v>
      </c>
    </row>
    <row r="226" spans="1:8" s="21" customFormat="1" ht="58.5" customHeight="1">
      <c r="A226" s="266" t="s">
        <v>344</v>
      </c>
      <c r="B226" s="60" t="s">
        <v>4</v>
      </c>
      <c r="C226" s="57" t="s">
        <v>40</v>
      </c>
      <c r="D226" s="57" t="s">
        <v>5</v>
      </c>
      <c r="E226" s="124" t="s">
        <v>179</v>
      </c>
      <c r="F226" s="105" t="s">
        <v>139</v>
      </c>
      <c r="G226" s="54"/>
      <c r="H226" s="298">
        <f>H227+H253</f>
        <v>18257.34</v>
      </c>
    </row>
    <row r="227" spans="1:8" s="21" customFormat="1" ht="60.75" customHeight="1">
      <c r="A227" s="254" t="s">
        <v>345</v>
      </c>
      <c r="B227" s="67" t="s">
        <v>4</v>
      </c>
      <c r="C227" s="53" t="s">
        <v>40</v>
      </c>
      <c r="D227" s="53" t="s">
        <v>5</v>
      </c>
      <c r="E227" s="141" t="s">
        <v>180</v>
      </c>
      <c r="F227" s="96" t="s">
        <v>139</v>
      </c>
      <c r="G227" s="53"/>
      <c r="H227" s="309">
        <f>H228</f>
        <v>18257.34</v>
      </c>
    </row>
    <row r="228" spans="1:8" s="21" customFormat="1" ht="38.25" customHeight="1">
      <c r="A228" s="256" t="s">
        <v>181</v>
      </c>
      <c r="B228" s="67" t="s">
        <v>4</v>
      </c>
      <c r="C228" s="53" t="s">
        <v>40</v>
      </c>
      <c r="D228" s="73" t="s">
        <v>5</v>
      </c>
      <c r="E228" s="141" t="s">
        <v>182</v>
      </c>
      <c r="F228" s="96" t="s">
        <v>139</v>
      </c>
      <c r="G228" s="97"/>
      <c r="H228" s="309">
        <f>H233+H229+H237</f>
        <v>18257.34</v>
      </c>
    </row>
    <row r="229" spans="1:8" s="21" customFormat="1" ht="0.75" customHeight="1" hidden="1">
      <c r="A229" s="278" t="s">
        <v>184</v>
      </c>
      <c r="B229" s="67" t="s">
        <v>4</v>
      </c>
      <c r="C229" s="53" t="s">
        <v>40</v>
      </c>
      <c r="D229" s="73" t="s">
        <v>5</v>
      </c>
      <c r="E229" s="229" t="s">
        <v>182</v>
      </c>
      <c r="F229" s="156" t="s">
        <v>301</v>
      </c>
      <c r="G229" s="97"/>
      <c r="H229" s="309">
        <f>H230</f>
        <v>0</v>
      </c>
    </row>
    <row r="230" spans="1:8" s="21" customFormat="1" ht="62.25" customHeight="1" hidden="1">
      <c r="A230" s="386" t="s">
        <v>12</v>
      </c>
      <c r="B230" s="67" t="s">
        <v>4</v>
      </c>
      <c r="C230" s="53" t="s">
        <v>40</v>
      </c>
      <c r="D230" s="73" t="s">
        <v>5</v>
      </c>
      <c r="E230" s="229" t="s">
        <v>182</v>
      </c>
      <c r="F230" s="156" t="s">
        <v>301</v>
      </c>
      <c r="G230" s="97" t="s">
        <v>7</v>
      </c>
      <c r="H230" s="309">
        <f>H231+H232</f>
        <v>0</v>
      </c>
    </row>
    <row r="231" spans="1:8" s="21" customFormat="1" ht="30" customHeight="1" hidden="1">
      <c r="A231" s="72" t="s">
        <v>349</v>
      </c>
      <c r="B231" s="67" t="s">
        <v>4</v>
      </c>
      <c r="C231" s="53" t="s">
        <v>40</v>
      </c>
      <c r="D231" s="73" t="s">
        <v>5</v>
      </c>
      <c r="E231" s="229" t="s">
        <v>182</v>
      </c>
      <c r="F231" s="156" t="s">
        <v>301</v>
      </c>
      <c r="G231" s="97" t="s">
        <v>366</v>
      </c>
      <c r="H231" s="309">
        <v>0</v>
      </c>
    </row>
    <row r="232" spans="1:8" s="21" customFormat="1" ht="42.75" customHeight="1" hidden="1">
      <c r="A232" s="72" t="s">
        <v>350</v>
      </c>
      <c r="B232" s="67" t="s">
        <v>4</v>
      </c>
      <c r="C232" s="53" t="s">
        <v>40</v>
      </c>
      <c r="D232" s="73" t="s">
        <v>5</v>
      </c>
      <c r="E232" s="229" t="s">
        <v>182</v>
      </c>
      <c r="F232" s="156" t="s">
        <v>301</v>
      </c>
      <c r="G232" s="97" t="s">
        <v>367</v>
      </c>
      <c r="H232" s="309">
        <v>0</v>
      </c>
    </row>
    <row r="233" spans="1:8" s="21" customFormat="1" ht="32.25" customHeight="1" hidden="1">
      <c r="A233" s="76" t="s">
        <v>55</v>
      </c>
      <c r="B233" s="67" t="s">
        <v>4</v>
      </c>
      <c r="C233" s="53" t="s">
        <v>40</v>
      </c>
      <c r="D233" s="73" t="s">
        <v>5</v>
      </c>
      <c r="E233" s="229" t="s">
        <v>182</v>
      </c>
      <c r="F233" s="156" t="s">
        <v>286</v>
      </c>
      <c r="G233" s="97"/>
      <c r="H233" s="309">
        <f>H234</f>
        <v>0</v>
      </c>
    </row>
    <row r="234" spans="1:8" s="21" customFormat="1" ht="59.25" customHeight="1" hidden="1">
      <c r="A234" s="72" t="s">
        <v>12</v>
      </c>
      <c r="B234" s="67" t="s">
        <v>4</v>
      </c>
      <c r="C234" s="53" t="s">
        <v>40</v>
      </c>
      <c r="D234" s="53" t="s">
        <v>5</v>
      </c>
      <c r="E234" s="229" t="s">
        <v>182</v>
      </c>
      <c r="F234" s="156" t="s">
        <v>286</v>
      </c>
      <c r="G234" s="53" t="s">
        <v>7</v>
      </c>
      <c r="H234" s="308">
        <f>H235+H236</f>
        <v>0</v>
      </c>
    </row>
    <row r="235" spans="1:8" s="21" customFormat="1" ht="27" customHeight="1" hidden="1">
      <c r="A235" s="72" t="s">
        <v>349</v>
      </c>
      <c r="B235" s="67" t="s">
        <v>4</v>
      </c>
      <c r="C235" s="53" t="s">
        <v>40</v>
      </c>
      <c r="D235" s="53" t="s">
        <v>5</v>
      </c>
      <c r="E235" s="229" t="s">
        <v>182</v>
      </c>
      <c r="F235" s="156" t="s">
        <v>286</v>
      </c>
      <c r="G235" s="53" t="s">
        <v>366</v>
      </c>
      <c r="H235" s="308">
        <v>0</v>
      </c>
    </row>
    <row r="236" spans="1:8" s="21" customFormat="1" ht="41.25" customHeight="1" hidden="1">
      <c r="A236" s="72" t="s">
        <v>350</v>
      </c>
      <c r="B236" s="67" t="s">
        <v>4</v>
      </c>
      <c r="C236" s="53" t="s">
        <v>40</v>
      </c>
      <c r="D236" s="53" t="s">
        <v>5</v>
      </c>
      <c r="E236" s="229" t="s">
        <v>182</v>
      </c>
      <c r="F236" s="156" t="s">
        <v>286</v>
      </c>
      <c r="G236" s="53" t="s">
        <v>367</v>
      </c>
      <c r="H236" s="308">
        <v>0</v>
      </c>
    </row>
    <row r="237" spans="1:8" s="21" customFormat="1" ht="27.75" customHeight="1">
      <c r="A237" s="76" t="s">
        <v>55</v>
      </c>
      <c r="B237" s="67" t="s">
        <v>4</v>
      </c>
      <c r="C237" s="53" t="s">
        <v>40</v>
      </c>
      <c r="D237" s="53" t="s">
        <v>5</v>
      </c>
      <c r="E237" s="229" t="s">
        <v>182</v>
      </c>
      <c r="F237" s="156" t="s">
        <v>183</v>
      </c>
      <c r="G237" s="53"/>
      <c r="H237" s="308">
        <f>H238+H244+H242</f>
        <v>18257.34</v>
      </c>
    </row>
    <row r="238" spans="1:8" s="21" customFormat="1" ht="25.5" customHeight="1">
      <c r="A238" s="387" t="s">
        <v>13</v>
      </c>
      <c r="B238" s="67" t="s">
        <v>4</v>
      </c>
      <c r="C238" s="53" t="s">
        <v>40</v>
      </c>
      <c r="D238" s="53" t="s">
        <v>5</v>
      </c>
      <c r="E238" s="229" t="s">
        <v>182</v>
      </c>
      <c r="F238" s="156" t="s">
        <v>183</v>
      </c>
      <c r="G238" s="53" t="s">
        <v>14</v>
      </c>
      <c r="H238" s="308">
        <f>H239+H240+H241</f>
        <v>18257.34</v>
      </c>
    </row>
    <row r="239" spans="1:8" s="21" customFormat="1" ht="28.5" customHeight="1" hidden="1">
      <c r="A239" s="385" t="s">
        <v>353</v>
      </c>
      <c r="B239" s="67" t="s">
        <v>4</v>
      </c>
      <c r="C239" s="53" t="s">
        <v>40</v>
      </c>
      <c r="D239" s="53" t="s">
        <v>5</v>
      </c>
      <c r="E239" s="229" t="s">
        <v>182</v>
      </c>
      <c r="F239" s="156" t="s">
        <v>183</v>
      </c>
      <c r="G239" s="53" t="s">
        <v>354</v>
      </c>
      <c r="H239" s="308"/>
    </row>
    <row r="240" spans="1:8" s="21" customFormat="1" ht="18" customHeight="1" hidden="1">
      <c r="A240" s="385" t="s">
        <v>371</v>
      </c>
      <c r="B240" s="67" t="s">
        <v>4</v>
      </c>
      <c r="C240" s="53" t="s">
        <v>40</v>
      </c>
      <c r="D240" s="53" t="s">
        <v>5</v>
      </c>
      <c r="E240" s="229" t="s">
        <v>182</v>
      </c>
      <c r="F240" s="156" t="s">
        <v>183</v>
      </c>
      <c r="G240" s="53" t="s">
        <v>355</v>
      </c>
      <c r="H240" s="308">
        <v>0</v>
      </c>
    </row>
    <row r="241" spans="1:8" s="21" customFormat="1" ht="27.75" customHeight="1">
      <c r="A241" s="385" t="s">
        <v>353</v>
      </c>
      <c r="B241" s="67" t="s">
        <v>4</v>
      </c>
      <c r="C241" s="53" t="s">
        <v>40</v>
      </c>
      <c r="D241" s="53" t="s">
        <v>5</v>
      </c>
      <c r="E241" s="229" t="s">
        <v>182</v>
      </c>
      <c r="F241" s="156" t="s">
        <v>183</v>
      </c>
      <c r="G241" s="53" t="s">
        <v>356</v>
      </c>
      <c r="H241" s="308">
        <v>18257.34</v>
      </c>
    </row>
    <row r="242" spans="1:8" s="21" customFormat="1" ht="24.75" customHeight="1" hidden="1">
      <c r="A242" s="76" t="s">
        <v>15</v>
      </c>
      <c r="B242" s="67" t="s">
        <v>4</v>
      </c>
      <c r="C242" s="53" t="s">
        <v>40</v>
      </c>
      <c r="D242" s="53" t="s">
        <v>5</v>
      </c>
      <c r="E242" s="229" t="s">
        <v>182</v>
      </c>
      <c r="F242" s="156" t="s">
        <v>183</v>
      </c>
      <c r="G242" s="53" t="s">
        <v>16</v>
      </c>
      <c r="H242" s="308">
        <f>H243</f>
        <v>0</v>
      </c>
    </row>
    <row r="243" spans="1:8" s="21" customFormat="1" ht="21.75" customHeight="1" hidden="1">
      <c r="A243" s="76" t="s">
        <v>15</v>
      </c>
      <c r="B243" s="67" t="s">
        <v>4</v>
      </c>
      <c r="C243" s="53" t="s">
        <v>40</v>
      </c>
      <c r="D243" s="53" t="s">
        <v>5</v>
      </c>
      <c r="E243" s="229" t="s">
        <v>182</v>
      </c>
      <c r="F243" s="156" t="s">
        <v>183</v>
      </c>
      <c r="G243" s="53" t="s">
        <v>363</v>
      </c>
      <c r="H243" s="308"/>
    </row>
    <row r="244" spans="1:8" s="21" customFormat="1" ht="21" customHeight="1" hidden="1">
      <c r="A244" s="76" t="s">
        <v>343</v>
      </c>
      <c r="B244" s="67" t="s">
        <v>4</v>
      </c>
      <c r="C244" s="53"/>
      <c r="D244" s="53"/>
      <c r="E244" s="229"/>
      <c r="F244" s="156"/>
      <c r="G244" s="53"/>
      <c r="H244" s="308"/>
    </row>
    <row r="245" spans="1:8" s="21" customFormat="1" ht="0.75" customHeight="1" hidden="1">
      <c r="A245" s="76" t="s">
        <v>326</v>
      </c>
      <c r="B245" s="67"/>
      <c r="C245" s="53" t="s">
        <v>40</v>
      </c>
      <c r="D245" s="53" t="s">
        <v>5</v>
      </c>
      <c r="E245" s="400" t="s">
        <v>327</v>
      </c>
      <c r="F245" s="401"/>
      <c r="G245" s="53"/>
      <c r="H245" s="308">
        <f>H246</f>
        <v>0</v>
      </c>
    </row>
    <row r="246" spans="1:8" s="21" customFormat="1" ht="37.5" customHeight="1" hidden="1">
      <c r="A246" s="337" t="s">
        <v>45</v>
      </c>
      <c r="B246" s="67"/>
      <c r="C246" s="53" t="s">
        <v>40</v>
      </c>
      <c r="D246" s="53" t="s">
        <v>5</v>
      </c>
      <c r="E246" s="400" t="s">
        <v>327</v>
      </c>
      <c r="F246" s="401"/>
      <c r="G246" s="53" t="s">
        <v>46</v>
      </c>
      <c r="H246" s="308">
        <v>0</v>
      </c>
    </row>
    <row r="247" spans="1:8" s="21" customFormat="1" ht="3" customHeight="1" hidden="1">
      <c r="A247" s="235" t="s">
        <v>184</v>
      </c>
      <c r="B247" s="67" t="s">
        <v>4</v>
      </c>
      <c r="C247" s="53" t="s">
        <v>40</v>
      </c>
      <c r="D247" s="73" t="s">
        <v>5</v>
      </c>
      <c r="E247" s="448" t="s">
        <v>197</v>
      </c>
      <c r="F247" s="449"/>
      <c r="G247" s="53"/>
      <c r="H247" s="323">
        <f>H248</f>
        <v>0</v>
      </c>
    </row>
    <row r="248" spans="1:8" s="21" customFormat="1" ht="25.5" customHeight="1" hidden="1">
      <c r="A248" s="72" t="s">
        <v>12</v>
      </c>
      <c r="B248" s="67" t="s">
        <v>4</v>
      </c>
      <c r="C248" s="53" t="s">
        <v>40</v>
      </c>
      <c r="D248" s="73" t="s">
        <v>5</v>
      </c>
      <c r="E248" s="432" t="s">
        <v>237</v>
      </c>
      <c r="F248" s="433"/>
      <c r="G248" s="53" t="s">
        <v>7</v>
      </c>
      <c r="H248" s="323"/>
    </row>
    <row r="249" spans="1:8" s="21" customFormat="1" ht="6" customHeight="1" hidden="1">
      <c r="A249" s="192" t="s">
        <v>128</v>
      </c>
      <c r="B249" s="186" t="s">
        <v>4</v>
      </c>
      <c r="C249" s="191" t="s">
        <v>40</v>
      </c>
      <c r="D249" s="210" t="s">
        <v>5</v>
      </c>
      <c r="E249" s="225" t="s">
        <v>96</v>
      </c>
      <c r="F249" s="226" t="s">
        <v>127</v>
      </c>
      <c r="G249" s="191"/>
      <c r="H249" s="324">
        <f>H250</f>
        <v>0</v>
      </c>
    </row>
    <row r="250" spans="1:8" s="21" customFormat="1" ht="25.5" customHeight="1" hidden="1">
      <c r="A250" s="198" t="s">
        <v>13</v>
      </c>
      <c r="B250" s="186" t="s">
        <v>4</v>
      </c>
      <c r="C250" s="191" t="s">
        <v>40</v>
      </c>
      <c r="D250" s="210" t="s">
        <v>5</v>
      </c>
      <c r="E250" s="225" t="s">
        <v>96</v>
      </c>
      <c r="F250" s="226" t="s">
        <v>127</v>
      </c>
      <c r="G250" s="191" t="s">
        <v>14</v>
      </c>
      <c r="H250" s="324"/>
    </row>
    <row r="251" spans="1:8" s="21" customFormat="1" ht="25.5" customHeight="1" hidden="1">
      <c r="A251" s="193" t="s">
        <v>130</v>
      </c>
      <c r="B251" s="186" t="s">
        <v>4</v>
      </c>
      <c r="C251" s="191" t="s">
        <v>40</v>
      </c>
      <c r="D251" s="210" t="s">
        <v>5</v>
      </c>
      <c r="E251" s="225" t="s">
        <v>96</v>
      </c>
      <c r="F251" s="226" t="s">
        <v>129</v>
      </c>
      <c r="G251" s="191"/>
      <c r="H251" s="324">
        <f>H252</f>
        <v>0</v>
      </c>
    </row>
    <row r="252" spans="1:8" s="21" customFormat="1" ht="25.5" customHeight="1" hidden="1">
      <c r="A252" s="185" t="s">
        <v>12</v>
      </c>
      <c r="B252" s="186" t="s">
        <v>4</v>
      </c>
      <c r="C252" s="191" t="s">
        <v>40</v>
      </c>
      <c r="D252" s="210" t="s">
        <v>5</v>
      </c>
      <c r="E252" s="225" t="s">
        <v>96</v>
      </c>
      <c r="F252" s="226" t="s">
        <v>129</v>
      </c>
      <c r="G252" s="191" t="s">
        <v>7</v>
      </c>
      <c r="H252" s="324"/>
    </row>
    <row r="253" spans="1:36" s="28" customFormat="1" ht="25.5" customHeight="1" hidden="1">
      <c r="A253" s="72" t="s">
        <v>263</v>
      </c>
      <c r="B253" s="67" t="s">
        <v>4</v>
      </c>
      <c r="C253" s="53" t="s">
        <v>40</v>
      </c>
      <c r="D253" s="73" t="s">
        <v>5</v>
      </c>
      <c r="E253" s="70" t="s">
        <v>185</v>
      </c>
      <c r="F253" s="2" t="s">
        <v>139</v>
      </c>
      <c r="G253" s="68"/>
      <c r="H253" s="325">
        <f>H256</f>
        <v>0</v>
      </c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</row>
    <row r="254" spans="1:36" s="28" customFormat="1" ht="25.5" customHeight="1" hidden="1">
      <c r="A254" s="193" t="s">
        <v>120</v>
      </c>
      <c r="B254" s="186" t="s">
        <v>4</v>
      </c>
      <c r="C254" s="191" t="s">
        <v>40</v>
      </c>
      <c r="D254" s="210" t="s">
        <v>5</v>
      </c>
      <c r="E254" s="419" t="s">
        <v>122</v>
      </c>
      <c r="F254" s="420"/>
      <c r="G254" s="187"/>
      <c r="H254" s="326">
        <f>H255</f>
        <v>0</v>
      </c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</row>
    <row r="255" spans="1:36" s="28" customFormat="1" ht="25.5" customHeight="1" hidden="1">
      <c r="A255" s="185" t="s">
        <v>12</v>
      </c>
      <c r="B255" s="186" t="s">
        <v>4</v>
      </c>
      <c r="C255" s="191" t="s">
        <v>40</v>
      </c>
      <c r="D255" s="191" t="s">
        <v>5</v>
      </c>
      <c r="E255" s="434" t="s">
        <v>121</v>
      </c>
      <c r="F255" s="435"/>
      <c r="G255" s="191" t="s">
        <v>7</v>
      </c>
      <c r="H255" s="324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</row>
    <row r="256" spans="1:36" s="28" customFormat="1" ht="25.5" customHeight="1" hidden="1">
      <c r="A256" s="244" t="s">
        <v>264</v>
      </c>
      <c r="B256" s="186" t="s">
        <v>4</v>
      </c>
      <c r="C256" s="191" t="s">
        <v>40</v>
      </c>
      <c r="D256" s="210" t="s">
        <v>5</v>
      </c>
      <c r="E256" s="231" t="s">
        <v>186</v>
      </c>
      <c r="F256" s="236" t="s">
        <v>139</v>
      </c>
      <c r="G256" s="191"/>
      <c r="H256" s="324">
        <f>H257+H261</f>
        <v>0</v>
      </c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</row>
    <row r="257" spans="1:36" s="28" customFormat="1" ht="25.5" customHeight="1" hidden="1">
      <c r="A257" s="192" t="s">
        <v>55</v>
      </c>
      <c r="B257" s="186" t="s">
        <v>4</v>
      </c>
      <c r="C257" s="191" t="s">
        <v>40</v>
      </c>
      <c r="D257" s="210" t="s">
        <v>5</v>
      </c>
      <c r="E257" s="416" t="s">
        <v>273</v>
      </c>
      <c r="F257" s="417"/>
      <c r="G257" s="191"/>
      <c r="H257" s="324">
        <f>H258+H259+H260</f>
        <v>0</v>
      </c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</row>
    <row r="258" spans="1:36" s="28" customFormat="1" ht="25.5" customHeight="1" hidden="1">
      <c r="A258" s="72" t="s">
        <v>12</v>
      </c>
      <c r="B258" s="67" t="s">
        <v>4</v>
      </c>
      <c r="C258" s="53" t="s">
        <v>40</v>
      </c>
      <c r="D258" s="73" t="s">
        <v>5</v>
      </c>
      <c r="E258" s="450" t="s">
        <v>272</v>
      </c>
      <c r="F258" s="451"/>
      <c r="G258" s="68" t="s">
        <v>7</v>
      </c>
      <c r="H258" s="325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</row>
    <row r="259" spans="1:36" s="28" customFormat="1" ht="25.5" customHeight="1" hidden="1">
      <c r="A259" s="128" t="s">
        <v>13</v>
      </c>
      <c r="B259" s="67" t="s">
        <v>4</v>
      </c>
      <c r="C259" s="53" t="s">
        <v>40</v>
      </c>
      <c r="D259" s="73" t="s">
        <v>5</v>
      </c>
      <c r="E259" s="450" t="s">
        <v>273</v>
      </c>
      <c r="F259" s="451"/>
      <c r="G259" s="68" t="s">
        <v>14</v>
      </c>
      <c r="H259" s="325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</row>
    <row r="260" spans="1:36" s="28" customFormat="1" ht="25.5" customHeight="1" hidden="1">
      <c r="A260" s="110" t="s">
        <v>15</v>
      </c>
      <c r="B260" s="67" t="s">
        <v>4</v>
      </c>
      <c r="C260" s="53" t="s">
        <v>40</v>
      </c>
      <c r="D260" s="53" t="s">
        <v>5</v>
      </c>
      <c r="E260" s="446" t="s">
        <v>187</v>
      </c>
      <c r="F260" s="447"/>
      <c r="G260" s="53" t="s">
        <v>16</v>
      </c>
      <c r="H260" s="323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</row>
    <row r="261" spans="1:36" s="28" customFormat="1" ht="12.75" customHeight="1" hidden="1">
      <c r="A261" s="232" t="s">
        <v>189</v>
      </c>
      <c r="B261" s="67" t="s">
        <v>4</v>
      </c>
      <c r="C261" s="53" t="s">
        <v>40</v>
      </c>
      <c r="D261" s="53" t="s">
        <v>5</v>
      </c>
      <c r="E261" s="446" t="s">
        <v>188</v>
      </c>
      <c r="F261" s="447"/>
      <c r="G261" s="53"/>
      <c r="H261" s="323">
        <f>H262+H263+H264</f>
        <v>0</v>
      </c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</row>
    <row r="262" spans="1:36" s="28" customFormat="1" ht="25.5" customHeight="1" hidden="1">
      <c r="A262" s="72" t="s">
        <v>12</v>
      </c>
      <c r="B262" s="67" t="s">
        <v>4</v>
      </c>
      <c r="C262" s="53" t="s">
        <v>40</v>
      </c>
      <c r="D262" s="53" t="s">
        <v>5</v>
      </c>
      <c r="E262" s="446" t="s">
        <v>188</v>
      </c>
      <c r="F262" s="447"/>
      <c r="G262" s="53" t="s">
        <v>7</v>
      </c>
      <c r="H262" s="323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</row>
    <row r="263" spans="1:36" s="28" customFormat="1" ht="25.5" customHeight="1" hidden="1">
      <c r="A263" s="110" t="s">
        <v>13</v>
      </c>
      <c r="B263" s="67" t="s">
        <v>4</v>
      </c>
      <c r="C263" s="53" t="s">
        <v>40</v>
      </c>
      <c r="D263" s="53" t="s">
        <v>5</v>
      </c>
      <c r="E263" s="446" t="s">
        <v>188</v>
      </c>
      <c r="F263" s="447"/>
      <c r="G263" s="53" t="s">
        <v>14</v>
      </c>
      <c r="H263" s="323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</row>
    <row r="264" spans="1:36" s="28" customFormat="1" ht="25.5" customHeight="1" hidden="1">
      <c r="A264" s="76" t="s">
        <v>15</v>
      </c>
      <c r="B264" s="237" t="s">
        <v>4</v>
      </c>
      <c r="C264" s="53" t="s">
        <v>40</v>
      </c>
      <c r="D264" s="53" t="s">
        <v>5</v>
      </c>
      <c r="E264" s="446" t="s">
        <v>188</v>
      </c>
      <c r="F264" s="447"/>
      <c r="G264" s="53" t="s">
        <v>16</v>
      </c>
      <c r="H264" s="323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</row>
    <row r="265" spans="1:8" s="21" customFormat="1" ht="25.5" customHeight="1" hidden="1">
      <c r="A265" s="58" t="s">
        <v>42</v>
      </c>
      <c r="B265" s="130" t="s">
        <v>4</v>
      </c>
      <c r="C265" s="157">
        <v>10</v>
      </c>
      <c r="D265" s="157"/>
      <c r="E265" s="103"/>
      <c r="F265" s="15"/>
      <c r="G265" s="54"/>
      <c r="H265" s="327">
        <f>H273+H266</f>
        <v>0</v>
      </c>
    </row>
    <row r="266" spans="1:8" s="21" customFormat="1" ht="25.5" customHeight="1" hidden="1">
      <c r="A266" s="58" t="s">
        <v>43</v>
      </c>
      <c r="B266" s="57" t="s">
        <v>4</v>
      </c>
      <c r="C266" s="158">
        <v>10</v>
      </c>
      <c r="D266" s="131" t="s">
        <v>5</v>
      </c>
      <c r="E266" s="142"/>
      <c r="F266" s="143"/>
      <c r="G266" s="131"/>
      <c r="H266" s="327">
        <f>H267</f>
        <v>0</v>
      </c>
    </row>
    <row r="267" spans="1:8" s="21" customFormat="1" ht="25.5" customHeight="1" hidden="1">
      <c r="A267" s="159" t="s">
        <v>247</v>
      </c>
      <c r="B267" s="60" t="s">
        <v>4</v>
      </c>
      <c r="C267" s="160">
        <v>10</v>
      </c>
      <c r="D267" s="161" t="s">
        <v>5</v>
      </c>
      <c r="E267" s="124" t="s">
        <v>191</v>
      </c>
      <c r="F267" s="105" t="s">
        <v>139</v>
      </c>
      <c r="G267" s="89"/>
      <c r="H267" s="327">
        <f>H268</f>
        <v>0</v>
      </c>
    </row>
    <row r="268" spans="1:8" s="21" customFormat="1" ht="25.5" customHeight="1" hidden="1">
      <c r="A268" s="164" t="s">
        <v>248</v>
      </c>
      <c r="B268" s="67" t="s">
        <v>4</v>
      </c>
      <c r="C268" s="116">
        <v>10</v>
      </c>
      <c r="D268" s="119" t="s">
        <v>5</v>
      </c>
      <c r="E268" s="141" t="s">
        <v>192</v>
      </c>
      <c r="F268" s="96" t="s">
        <v>139</v>
      </c>
      <c r="G268" s="162"/>
      <c r="H268" s="328">
        <f>H269</f>
        <v>0</v>
      </c>
    </row>
    <row r="269" spans="1:8" s="21" customFormat="1" ht="25.5" customHeight="1" hidden="1">
      <c r="A269" s="249" t="s">
        <v>194</v>
      </c>
      <c r="B269" s="67" t="s">
        <v>4</v>
      </c>
      <c r="C269" s="163">
        <v>10</v>
      </c>
      <c r="D269" s="119" t="s">
        <v>5</v>
      </c>
      <c r="E269" s="141" t="s">
        <v>193</v>
      </c>
      <c r="F269" s="96" t="s">
        <v>139</v>
      </c>
      <c r="G269" s="162"/>
      <c r="H269" s="328">
        <f>H270</f>
        <v>0</v>
      </c>
    </row>
    <row r="270" spans="1:8" s="21" customFormat="1" ht="25.5" customHeight="1" hidden="1">
      <c r="A270" s="126" t="s">
        <v>44</v>
      </c>
      <c r="B270" s="67" t="s">
        <v>4</v>
      </c>
      <c r="C270" s="163">
        <v>10</v>
      </c>
      <c r="D270" s="119" t="s">
        <v>5</v>
      </c>
      <c r="E270" s="141" t="s">
        <v>193</v>
      </c>
      <c r="F270" s="96" t="s">
        <v>195</v>
      </c>
      <c r="G270" s="118"/>
      <c r="H270" s="329">
        <f>H272+H271</f>
        <v>0</v>
      </c>
    </row>
    <row r="271" spans="1:8" s="21" customFormat="1" ht="25.5" customHeight="1" hidden="1">
      <c r="A271" s="126" t="s">
        <v>13</v>
      </c>
      <c r="B271" s="67" t="s">
        <v>4</v>
      </c>
      <c r="C271" s="163">
        <v>10</v>
      </c>
      <c r="D271" s="119" t="s">
        <v>95</v>
      </c>
      <c r="E271" s="141" t="s">
        <v>196</v>
      </c>
      <c r="F271" s="96" t="s">
        <v>195</v>
      </c>
      <c r="G271" s="118" t="s">
        <v>14</v>
      </c>
      <c r="H271" s="329"/>
    </row>
    <row r="272" spans="1:8" s="21" customFormat="1" ht="25.5" customHeight="1" hidden="1">
      <c r="A272" s="76" t="s">
        <v>45</v>
      </c>
      <c r="B272" s="67" t="s">
        <v>4</v>
      </c>
      <c r="C272" s="120">
        <v>10</v>
      </c>
      <c r="D272" s="119" t="s">
        <v>5</v>
      </c>
      <c r="E272" s="141" t="s">
        <v>193</v>
      </c>
      <c r="F272" s="96" t="s">
        <v>195</v>
      </c>
      <c r="G272" s="211" t="s">
        <v>46</v>
      </c>
      <c r="H272" s="323">
        <v>0</v>
      </c>
    </row>
    <row r="273" spans="1:8" s="21" customFormat="1" ht="25.5" customHeight="1" hidden="1">
      <c r="A273" s="192" t="s">
        <v>123</v>
      </c>
      <c r="B273" s="186" t="s">
        <v>4</v>
      </c>
      <c r="C273" s="212">
        <v>10</v>
      </c>
      <c r="D273" s="213" t="s">
        <v>30</v>
      </c>
      <c r="E273" s="404" t="s">
        <v>219</v>
      </c>
      <c r="F273" s="405"/>
      <c r="G273" s="191"/>
      <c r="H273" s="324">
        <f>H274</f>
        <v>0</v>
      </c>
    </row>
    <row r="274" spans="1:8" s="21" customFormat="1" ht="25.5" customHeight="1" hidden="1">
      <c r="A274" s="214" t="s">
        <v>244</v>
      </c>
      <c r="B274" s="186" t="s">
        <v>4</v>
      </c>
      <c r="C274" s="212">
        <v>10</v>
      </c>
      <c r="D274" s="191" t="s">
        <v>30</v>
      </c>
      <c r="E274" s="404" t="s">
        <v>173</v>
      </c>
      <c r="F274" s="405"/>
      <c r="G274" s="191"/>
      <c r="H274" s="324">
        <f>H275</f>
        <v>0</v>
      </c>
    </row>
    <row r="275" spans="1:8" s="21" customFormat="1" ht="25.5" customHeight="1" hidden="1">
      <c r="A275" s="190" t="s">
        <v>260</v>
      </c>
      <c r="B275" s="186" t="s">
        <v>4</v>
      </c>
      <c r="C275" s="212">
        <v>10</v>
      </c>
      <c r="D275" s="191" t="s">
        <v>30</v>
      </c>
      <c r="E275" s="440" t="s">
        <v>221</v>
      </c>
      <c r="F275" s="441"/>
      <c r="G275" s="191"/>
      <c r="H275" s="324">
        <f>H277+H279+H281</f>
        <v>0</v>
      </c>
    </row>
    <row r="276" spans="1:8" s="21" customFormat="1" ht="25.5" customHeight="1" hidden="1">
      <c r="A276" s="244" t="s">
        <v>232</v>
      </c>
      <c r="B276" s="186" t="s">
        <v>4</v>
      </c>
      <c r="C276" s="212">
        <v>10</v>
      </c>
      <c r="D276" s="191" t="s">
        <v>30</v>
      </c>
      <c r="E276" s="220" t="s">
        <v>222</v>
      </c>
      <c r="F276" s="242" t="s">
        <v>139</v>
      </c>
      <c r="G276" s="191"/>
      <c r="H276" s="324">
        <f>H277</f>
        <v>0</v>
      </c>
    </row>
    <row r="277" spans="1:8" s="21" customFormat="1" ht="25.5" customHeight="1" hidden="1">
      <c r="A277" s="245" t="s">
        <v>261</v>
      </c>
      <c r="B277" s="186" t="s">
        <v>4</v>
      </c>
      <c r="C277" s="212">
        <v>10</v>
      </c>
      <c r="D277" s="191" t="s">
        <v>30</v>
      </c>
      <c r="E277" s="455" t="s">
        <v>262</v>
      </c>
      <c r="F277" s="456"/>
      <c r="G277" s="191"/>
      <c r="H277" s="324">
        <f>H278</f>
        <v>0</v>
      </c>
    </row>
    <row r="278" spans="1:8" s="21" customFormat="1" ht="25.5" customHeight="1" hidden="1">
      <c r="A278" s="190" t="s">
        <v>45</v>
      </c>
      <c r="B278" s="186" t="s">
        <v>4</v>
      </c>
      <c r="C278" s="212">
        <v>10</v>
      </c>
      <c r="D278" s="199" t="s">
        <v>30</v>
      </c>
      <c r="E278" s="455" t="s">
        <v>262</v>
      </c>
      <c r="F278" s="456"/>
      <c r="G278" s="199" t="s">
        <v>46</v>
      </c>
      <c r="H278" s="324"/>
    </row>
    <row r="279" spans="1:8" s="21" customFormat="1" ht="25.5" customHeight="1" hidden="1">
      <c r="A279" s="230" t="s">
        <v>133</v>
      </c>
      <c r="B279" s="186" t="s">
        <v>4</v>
      </c>
      <c r="C279" s="212">
        <v>10</v>
      </c>
      <c r="D279" s="191" t="s">
        <v>30</v>
      </c>
      <c r="E279" s="220" t="s">
        <v>131</v>
      </c>
      <c r="F279" s="221" t="s">
        <v>132</v>
      </c>
      <c r="G279" s="191"/>
      <c r="H279" s="324">
        <f>H280</f>
        <v>0</v>
      </c>
    </row>
    <row r="280" spans="1:8" s="21" customFormat="1" ht="25.5" customHeight="1" hidden="1">
      <c r="A280" s="190" t="s">
        <v>45</v>
      </c>
      <c r="B280" s="186" t="s">
        <v>4</v>
      </c>
      <c r="C280" s="212">
        <v>10</v>
      </c>
      <c r="D280" s="199" t="s">
        <v>30</v>
      </c>
      <c r="E280" s="220" t="s">
        <v>134</v>
      </c>
      <c r="F280" s="221" t="s">
        <v>132</v>
      </c>
      <c r="G280" s="199" t="s">
        <v>46</v>
      </c>
      <c r="H280" s="324"/>
    </row>
    <row r="281" spans="1:8" s="21" customFormat="1" ht="25.5" customHeight="1" hidden="1">
      <c r="A281" s="190" t="s">
        <v>137</v>
      </c>
      <c r="B281" s="186" t="s">
        <v>4</v>
      </c>
      <c r="C281" s="212">
        <v>10</v>
      </c>
      <c r="D281" s="191" t="s">
        <v>30</v>
      </c>
      <c r="E281" s="220" t="s">
        <v>135</v>
      </c>
      <c r="F281" s="221" t="s">
        <v>136</v>
      </c>
      <c r="G281" s="191"/>
      <c r="H281" s="324">
        <f>H282</f>
        <v>0</v>
      </c>
    </row>
    <row r="282" spans="1:8" s="21" customFormat="1" ht="25.5" customHeight="1" hidden="1">
      <c r="A282" s="190" t="s">
        <v>45</v>
      </c>
      <c r="B282" s="186" t="s">
        <v>4</v>
      </c>
      <c r="C282" s="212">
        <v>10</v>
      </c>
      <c r="D282" s="199" t="s">
        <v>30</v>
      </c>
      <c r="E282" s="220" t="s">
        <v>135</v>
      </c>
      <c r="F282" s="221" t="s">
        <v>136</v>
      </c>
      <c r="G282" s="199" t="s">
        <v>46</v>
      </c>
      <c r="H282" s="324"/>
    </row>
    <row r="283" spans="1:36" s="24" customFormat="1" ht="25.5" customHeight="1" hidden="1">
      <c r="A283" s="77" t="s">
        <v>50</v>
      </c>
      <c r="B283" s="57" t="s">
        <v>4</v>
      </c>
      <c r="C283" s="93">
        <v>11</v>
      </c>
      <c r="D283" s="78"/>
      <c r="E283" s="90"/>
      <c r="F283" s="91"/>
      <c r="G283" s="97"/>
      <c r="H283" s="330">
        <f>+H284</f>
        <v>0</v>
      </c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</row>
    <row r="284" spans="1:36" s="24" customFormat="1" ht="25.5" customHeight="1" hidden="1">
      <c r="A284" s="215" t="s">
        <v>124</v>
      </c>
      <c r="B284" s="153" t="s">
        <v>4</v>
      </c>
      <c r="C284" s="93">
        <v>11</v>
      </c>
      <c r="D284" s="78" t="s">
        <v>5</v>
      </c>
      <c r="E284" s="165"/>
      <c r="F284" s="75"/>
      <c r="G284" s="97"/>
      <c r="H284" s="330">
        <f>+H285</f>
        <v>0</v>
      </c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</row>
    <row r="285" spans="1:36" s="40" customFormat="1" ht="25.5" customHeight="1" hidden="1">
      <c r="A285" s="152" t="s">
        <v>280</v>
      </c>
      <c r="B285" s="57" t="s">
        <v>4</v>
      </c>
      <c r="C285" s="57" t="s">
        <v>51</v>
      </c>
      <c r="D285" s="78" t="s">
        <v>5</v>
      </c>
      <c r="E285" s="165" t="s">
        <v>223</v>
      </c>
      <c r="F285" s="75" t="s">
        <v>139</v>
      </c>
      <c r="G285" s="80"/>
      <c r="H285" s="330">
        <f>+H286</f>
        <v>0</v>
      </c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</row>
    <row r="286" spans="1:36" s="24" customFormat="1" ht="25.5" customHeight="1" hidden="1">
      <c r="A286" s="72" t="s">
        <v>281</v>
      </c>
      <c r="B286" s="53" t="s">
        <v>4</v>
      </c>
      <c r="C286" s="53" t="s">
        <v>51</v>
      </c>
      <c r="D286" s="73" t="s">
        <v>5</v>
      </c>
      <c r="E286" s="22" t="s">
        <v>224</v>
      </c>
      <c r="F286" s="2" t="s">
        <v>139</v>
      </c>
      <c r="G286" s="97"/>
      <c r="H286" s="323">
        <f>+H288+H290</f>
        <v>0</v>
      </c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</row>
    <row r="287" spans="1:36" s="24" customFormat="1" ht="25.5" customHeight="1" hidden="1">
      <c r="A287" s="72" t="s">
        <v>242</v>
      </c>
      <c r="B287" s="53" t="s">
        <v>4</v>
      </c>
      <c r="C287" s="53" t="s">
        <v>51</v>
      </c>
      <c r="D287" s="73" t="s">
        <v>5</v>
      </c>
      <c r="E287" s="22" t="s">
        <v>225</v>
      </c>
      <c r="F287" s="2" t="s">
        <v>139</v>
      </c>
      <c r="G287" s="97"/>
      <c r="H287" s="323">
        <f>H288</f>
        <v>0</v>
      </c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</row>
    <row r="288" spans="1:36" s="24" customFormat="1" ht="25.5" customHeight="1" hidden="1">
      <c r="A288" s="257" t="s">
        <v>226</v>
      </c>
      <c r="B288" s="53" t="s">
        <v>4</v>
      </c>
      <c r="C288" s="53" t="s">
        <v>51</v>
      </c>
      <c r="D288" s="73" t="s">
        <v>5</v>
      </c>
      <c r="E288" s="22" t="s">
        <v>225</v>
      </c>
      <c r="F288" s="2" t="s">
        <v>227</v>
      </c>
      <c r="G288" s="97"/>
      <c r="H288" s="323">
        <f>+H289</f>
        <v>0</v>
      </c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</row>
    <row r="289" spans="1:36" s="24" customFormat="1" ht="5.25" customHeight="1" hidden="1">
      <c r="A289" s="128" t="s">
        <v>13</v>
      </c>
      <c r="B289" s="53" t="s">
        <v>4</v>
      </c>
      <c r="C289" s="53" t="s">
        <v>51</v>
      </c>
      <c r="D289" s="73" t="s">
        <v>5</v>
      </c>
      <c r="E289" s="243" t="s">
        <v>225</v>
      </c>
      <c r="F289" s="2" t="s">
        <v>227</v>
      </c>
      <c r="G289" s="97" t="s">
        <v>14</v>
      </c>
      <c r="H289" s="323">
        <v>0</v>
      </c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</row>
    <row r="290" spans="1:36" s="24" customFormat="1" ht="0.75" customHeight="1" hidden="1">
      <c r="A290" s="76" t="s">
        <v>88</v>
      </c>
      <c r="B290" s="53" t="s">
        <v>4</v>
      </c>
      <c r="C290" s="53" t="s">
        <v>51</v>
      </c>
      <c r="D290" s="73" t="s">
        <v>5</v>
      </c>
      <c r="E290" s="166" t="s">
        <v>97</v>
      </c>
      <c r="F290" s="2" t="s">
        <v>60</v>
      </c>
      <c r="G290" s="97"/>
      <c r="H290" s="323">
        <f>+H291</f>
        <v>0</v>
      </c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</row>
    <row r="291" spans="1:36" s="24" customFormat="1" ht="16.5" customHeight="1" hidden="1">
      <c r="A291" s="30" t="s">
        <v>13</v>
      </c>
      <c r="B291" s="7" t="s">
        <v>4</v>
      </c>
      <c r="C291" s="20" t="s">
        <v>51</v>
      </c>
      <c r="D291" s="20" t="s">
        <v>5</v>
      </c>
      <c r="E291" s="22" t="s">
        <v>98</v>
      </c>
      <c r="F291" s="2" t="s">
        <v>60</v>
      </c>
      <c r="G291" s="41" t="s">
        <v>14</v>
      </c>
      <c r="H291" s="3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</row>
    <row r="292" spans="1:36" s="24" customFormat="1" ht="18.75" hidden="1">
      <c r="A292" s="181" t="s">
        <v>108</v>
      </c>
      <c r="B292" s="173" t="s">
        <v>4</v>
      </c>
      <c r="C292" s="173" t="s">
        <v>27</v>
      </c>
      <c r="D292" s="182"/>
      <c r="E292" s="464"/>
      <c r="F292" s="465"/>
      <c r="G292" s="173"/>
      <c r="H292" s="331">
        <f>H293</f>
        <v>0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</row>
    <row r="293" spans="1:36" s="24" customFormat="1" ht="18.75" hidden="1">
      <c r="A293" s="51" t="s">
        <v>109</v>
      </c>
      <c r="B293" s="7" t="s">
        <v>4</v>
      </c>
      <c r="C293" s="7" t="s">
        <v>27</v>
      </c>
      <c r="D293" s="20" t="s">
        <v>5</v>
      </c>
      <c r="E293" s="452"/>
      <c r="F293" s="453"/>
      <c r="G293" s="7"/>
      <c r="H293" s="332">
        <f>H294</f>
        <v>0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</row>
    <row r="294" spans="1:36" s="24" customFormat="1" ht="75" hidden="1">
      <c r="A294" s="152" t="s">
        <v>90</v>
      </c>
      <c r="B294" s="7" t="s">
        <v>4</v>
      </c>
      <c r="C294" s="7" t="s">
        <v>27</v>
      </c>
      <c r="D294" s="20" t="s">
        <v>5</v>
      </c>
      <c r="E294" s="452" t="s">
        <v>229</v>
      </c>
      <c r="F294" s="453"/>
      <c r="G294" s="7"/>
      <c r="H294" s="332">
        <f>H295</f>
        <v>0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</row>
    <row r="295" spans="1:36" s="24" customFormat="1" ht="93.75" hidden="1">
      <c r="A295" s="72" t="s">
        <v>91</v>
      </c>
      <c r="B295" s="7" t="s">
        <v>4</v>
      </c>
      <c r="C295" s="7" t="s">
        <v>27</v>
      </c>
      <c r="D295" s="20" t="s">
        <v>5</v>
      </c>
      <c r="E295" s="452" t="s">
        <v>230</v>
      </c>
      <c r="F295" s="453"/>
      <c r="G295" s="7"/>
      <c r="H295" s="332">
        <f>H297</f>
        <v>0</v>
      </c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</row>
    <row r="296" spans="1:36" s="24" customFormat="1" ht="18.75" hidden="1">
      <c r="A296" s="233" t="s">
        <v>241</v>
      </c>
      <c r="B296" s="7" t="s">
        <v>4</v>
      </c>
      <c r="C296" s="7" t="s">
        <v>27</v>
      </c>
      <c r="D296" s="20" t="s">
        <v>5</v>
      </c>
      <c r="E296" s="234" t="s">
        <v>228</v>
      </c>
      <c r="F296" s="41" t="s">
        <v>139</v>
      </c>
      <c r="G296" s="7"/>
      <c r="H296" s="332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</row>
    <row r="297" spans="1:36" s="24" customFormat="1" ht="18.75" hidden="1">
      <c r="A297" s="51" t="s">
        <v>89</v>
      </c>
      <c r="B297" s="7" t="s">
        <v>4</v>
      </c>
      <c r="C297" s="7" t="s">
        <v>27</v>
      </c>
      <c r="D297" s="20" t="s">
        <v>5</v>
      </c>
      <c r="E297" s="452" t="s">
        <v>231</v>
      </c>
      <c r="F297" s="453"/>
      <c r="G297" s="7"/>
      <c r="H297" s="332">
        <f>H298</f>
        <v>0</v>
      </c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</row>
    <row r="298" spans="1:36" s="24" customFormat="1" ht="0.75" customHeight="1" hidden="1">
      <c r="A298" s="51" t="s">
        <v>93</v>
      </c>
      <c r="B298" s="7" t="s">
        <v>4</v>
      </c>
      <c r="C298" s="7" t="s">
        <v>27</v>
      </c>
      <c r="D298" s="20" t="s">
        <v>5</v>
      </c>
      <c r="E298" s="452" t="s">
        <v>231</v>
      </c>
      <c r="F298" s="453"/>
      <c r="G298" s="7" t="s">
        <v>92</v>
      </c>
      <c r="H298" s="332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</row>
    <row r="299" spans="1:36" s="24" customFormat="1" ht="15" customHeight="1" hidden="1">
      <c r="A299" s="348"/>
      <c r="B299" s="246"/>
      <c r="C299" s="246"/>
      <c r="D299" s="349"/>
      <c r="E299" s="349"/>
      <c r="F299" s="349"/>
      <c r="G299" s="246"/>
      <c r="H299" s="350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</row>
    <row r="300" spans="1:36" s="24" customFormat="1" ht="15.75" customHeight="1" hidden="1">
      <c r="A300" s="6"/>
      <c r="B300" s="8"/>
      <c r="C300" s="8"/>
      <c r="D300" s="42"/>
      <c r="E300" s="43"/>
      <c r="F300" s="44"/>
      <c r="G300" s="8"/>
      <c r="H300" s="33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</row>
    <row r="301" spans="1:36" s="24" customFormat="1" ht="18.75" hidden="1">
      <c r="A301" s="6"/>
      <c r="B301" s="8"/>
      <c r="C301" s="8"/>
      <c r="D301" s="42"/>
      <c r="E301" s="43"/>
      <c r="F301" s="44"/>
      <c r="G301" s="8"/>
      <c r="H301" s="33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</row>
    <row r="302" spans="1:36" s="24" customFormat="1" ht="18.75">
      <c r="A302" s="6"/>
      <c r="B302" s="8"/>
      <c r="C302" s="8"/>
      <c r="D302" s="42"/>
      <c r="E302" s="43"/>
      <c r="F302" s="44"/>
      <c r="G302" s="8"/>
      <c r="H302" s="33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</row>
    <row r="303" spans="1:36" s="24" customFormat="1" ht="18.75">
      <c r="A303" s="6"/>
      <c r="B303" s="8"/>
      <c r="C303" s="8"/>
      <c r="D303" s="42"/>
      <c r="E303" s="43"/>
      <c r="F303" s="44"/>
      <c r="G303" s="8"/>
      <c r="H303" s="33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</row>
    <row r="304" spans="1:36" s="24" customFormat="1" ht="18.75">
      <c r="A304" s="6"/>
      <c r="B304" s="8"/>
      <c r="C304" s="8"/>
      <c r="D304" s="42"/>
      <c r="E304" s="43"/>
      <c r="F304" s="44"/>
      <c r="G304" s="8"/>
      <c r="H304" s="33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</row>
    <row r="305" spans="1:36" s="24" customFormat="1" ht="18.75">
      <c r="A305" s="6"/>
      <c r="B305" s="8"/>
      <c r="C305" s="8"/>
      <c r="D305" s="42"/>
      <c r="E305" s="43"/>
      <c r="F305" s="44"/>
      <c r="G305" s="8"/>
      <c r="H305" s="33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</row>
    <row r="306" spans="1:36" s="24" customFormat="1" ht="18.75">
      <c r="A306" s="6"/>
      <c r="B306" s="8"/>
      <c r="C306" s="8"/>
      <c r="D306" s="42"/>
      <c r="E306" s="43"/>
      <c r="F306" s="44"/>
      <c r="G306" s="8"/>
      <c r="H306" s="33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</row>
    <row r="307" spans="1:36" s="24" customFormat="1" ht="18.75">
      <c r="A307" s="6"/>
      <c r="B307" s="8"/>
      <c r="C307" s="8"/>
      <c r="D307" s="42"/>
      <c r="E307" s="43"/>
      <c r="F307" s="44"/>
      <c r="G307" s="8"/>
      <c r="H307" s="33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</row>
    <row r="308" spans="1:36" s="24" customFormat="1" ht="18.75">
      <c r="A308" s="6"/>
      <c r="B308" s="8"/>
      <c r="C308" s="8"/>
      <c r="D308" s="42"/>
      <c r="E308" s="43"/>
      <c r="F308" s="44"/>
      <c r="G308" s="8"/>
      <c r="H308" s="33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</row>
    <row r="309" spans="1:36" s="24" customFormat="1" ht="18.75">
      <c r="A309" s="6"/>
      <c r="B309" s="8"/>
      <c r="C309" s="8"/>
      <c r="D309" s="42"/>
      <c r="E309" s="43"/>
      <c r="F309" s="44"/>
      <c r="G309" s="8"/>
      <c r="H309" s="33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</row>
    <row r="310" spans="1:36" s="24" customFormat="1" ht="18.75">
      <c r="A310" s="6"/>
      <c r="B310" s="8"/>
      <c r="C310" s="8"/>
      <c r="D310" s="42"/>
      <c r="E310" s="43"/>
      <c r="F310" s="44"/>
      <c r="G310" s="8"/>
      <c r="H310" s="33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</row>
    <row r="311" spans="1:36" s="24" customFormat="1" ht="18.75">
      <c r="A311" s="6"/>
      <c r="B311" s="8"/>
      <c r="C311" s="8"/>
      <c r="D311" s="42"/>
      <c r="E311" s="43"/>
      <c r="F311" s="44"/>
      <c r="G311" s="8"/>
      <c r="H311" s="33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</row>
    <row r="312" spans="1:36" s="24" customFormat="1" ht="18.75">
      <c r="A312" s="6"/>
      <c r="B312" s="8"/>
      <c r="C312" s="8"/>
      <c r="D312" s="42"/>
      <c r="E312" s="43"/>
      <c r="F312" s="44"/>
      <c r="G312" s="8"/>
      <c r="H312" s="33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</row>
    <row r="313" spans="1:36" s="24" customFormat="1" ht="18.75">
      <c r="A313" s="6"/>
      <c r="B313" s="8"/>
      <c r="C313" s="8"/>
      <c r="D313" s="42"/>
      <c r="E313" s="43"/>
      <c r="F313" s="44"/>
      <c r="G313" s="8"/>
      <c r="H313" s="33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</row>
    <row r="314" spans="1:36" s="24" customFormat="1" ht="18.75">
      <c r="A314" s="6"/>
      <c r="B314" s="8"/>
      <c r="C314" s="8"/>
      <c r="D314" s="42"/>
      <c r="E314" s="43"/>
      <c r="F314" s="44"/>
      <c r="G314" s="8"/>
      <c r="H314" s="33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</row>
    <row r="315" spans="1:36" s="24" customFormat="1" ht="18.75">
      <c r="A315" s="6"/>
      <c r="B315" s="8"/>
      <c r="C315" s="8"/>
      <c r="D315" s="42"/>
      <c r="E315" s="43"/>
      <c r="F315" s="44"/>
      <c r="G315" s="8"/>
      <c r="H315" s="33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</row>
    <row r="316" spans="1:36" s="24" customFormat="1" ht="18.75">
      <c r="A316" s="6"/>
      <c r="B316" s="8"/>
      <c r="C316" s="8"/>
      <c r="D316" s="42"/>
      <c r="E316" s="43"/>
      <c r="F316" s="44"/>
      <c r="G316" s="8"/>
      <c r="H316" s="33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</row>
    <row r="317" spans="1:36" s="24" customFormat="1" ht="18.75">
      <c r="A317" s="6"/>
      <c r="B317" s="8"/>
      <c r="C317" s="8"/>
      <c r="D317" s="42"/>
      <c r="E317" s="43"/>
      <c r="F317" s="44"/>
      <c r="G317" s="8"/>
      <c r="H317" s="33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</row>
    <row r="318" spans="1:36" s="24" customFormat="1" ht="18.75">
      <c r="A318" s="6"/>
      <c r="B318" s="8"/>
      <c r="C318" s="8"/>
      <c r="D318" s="42"/>
      <c r="E318" s="43"/>
      <c r="F318" s="44"/>
      <c r="G318" s="8"/>
      <c r="H318" s="33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</row>
    <row r="319" spans="1:36" s="24" customFormat="1" ht="18.75">
      <c r="A319" s="6"/>
      <c r="B319" s="8"/>
      <c r="C319" s="8"/>
      <c r="D319" s="42"/>
      <c r="E319" s="43"/>
      <c r="F319" s="44"/>
      <c r="G319" s="8"/>
      <c r="H319" s="33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</row>
    <row r="320" spans="1:36" s="24" customFormat="1" ht="18.75">
      <c r="A320" s="6"/>
      <c r="B320" s="8"/>
      <c r="C320" s="8"/>
      <c r="D320" s="42"/>
      <c r="E320" s="43"/>
      <c r="F320" s="44"/>
      <c r="G320" s="8"/>
      <c r="H320" s="33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</row>
    <row r="321" spans="1:36" s="24" customFormat="1" ht="18.75">
      <c r="A321" s="6"/>
      <c r="B321" s="8"/>
      <c r="C321" s="8"/>
      <c r="D321" s="42"/>
      <c r="E321" s="43"/>
      <c r="F321" s="44"/>
      <c r="G321" s="8"/>
      <c r="H321" s="33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</row>
    <row r="322" spans="1:36" s="24" customFormat="1" ht="18.75">
      <c r="A322" s="6"/>
      <c r="B322" s="8"/>
      <c r="C322" s="8"/>
      <c r="D322" s="42"/>
      <c r="E322" s="43"/>
      <c r="F322" s="44"/>
      <c r="G322" s="8"/>
      <c r="H322" s="33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</row>
    <row r="323" spans="1:36" s="24" customFormat="1" ht="18.75">
      <c r="A323" s="6"/>
      <c r="B323" s="8"/>
      <c r="C323" s="8"/>
      <c r="D323" s="42"/>
      <c r="E323" s="43"/>
      <c r="F323" s="44"/>
      <c r="G323" s="8"/>
      <c r="H323" s="33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</row>
    <row r="324" spans="1:36" s="24" customFormat="1" ht="18.75">
      <c r="A324" s="6"/>
      <c r="B324" s="8"/>
      <c r="C324" s="8"/>
      <c r="D324" s="42"/>
      <c r="E324" s="43"/>
      <c r="F324" s="44"/>
      <c r="G324" s="8"/>
      <c r="H324" s="33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</row>
    <row r="325" spans="1:36" s="24" customFormat="1" ht="18.75">
      <c r="A325" s="6"/>
      <c r="B325" s="8"/>
      <c r="C325" s="8"/>
      <c r="D325" s="42"/>
      <c r="E325" s="43"/>
      <c r="F325" s="44"/>
      <c r="G325" s="8"/>
      <c r="H325" s="33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</row>
    <row r="326" spans="1:36" s="24" customFormat="1" ht="18.75">
      <c r="A326" s="6"/>
      <c r="B326" s="8"/>
      <c r="C326" s="8"/>
      <c r="D326" s="42"/>
      <c r="E326" s="43"/>
      <c r="F326" s="44"/>
      <c r="G326" s="8"/>
      <c r="H326" s="33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</row>
    <row r="327" spans="1:36" s="24" customFormat="1" ht="18.75">
      <c r="A327" s="6"/>
      <c r="B327" s="8"/>
      <c r="C327" s="8"/>
      <c r="D327" s="42"/>
      <c r="E327" s="43"/>
      <c r="F327" s="44"/>
      <c r="G327" s="8"/>
      <c r="H327" s="33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</row>
    <row r="328" spans="1:36" s="24" customFormat="1" ht="18.75">
      <c r="A328" s="6"/>
      <c r="B328" s="8"/>
      <c r="C328" s="8"/>
      <c r="D328" s="42"/>
      <c r="E328" s="43"/>
      <c r="F328" s="44"/>
      <c r="G328" s="8"/>
      <c r="H328" s="33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</row>
    <row r="329" spans="1:36" s="24" customFormat="1" ht="18.75">
      <c r="A329" s="6"/>
      <c r="B329" s="8"/>
      <c r="C329" s="8"/>
      <c r="D329" s="42"/>
      <c r="E329" s="43"/>
      <c r="F329" s="44"/>
      <c r="G329" s="8"/>
      <c r="H329" s="33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</row>
    <row r="330" spans="1:36" s="24" customFormat="1" ht="18.75">
      <c r="A330" s="6"/>
      <c r="B330" s="8"/>
      <c r="C330" s="8"/>
      <c r="D330" s="42"/>
      <c r="E330" s="43"/>
      <c r="F330" s="44"/>
      <c r="G330" s="8"/>
      <c r="H330" s="33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</row>
  </sheetData>
  <sheetProtection/>
  <mergeCells count="108">
    <mergeCell ref="E107:F107"/>
    <mergeCell ref="A1:H1"/>
    <mergeCell ref="A2:H2"/>
    <mergeCell ref="A3:H3"/>
    <mergeCell ref="A4:H4"/>
    <mergeCell ref="E101:F101"/>
    <mergeCell ref="E70:F70"/>
    <mergeCell ref="A5:H5"/>
    <mergeCell ref="E95:F95"/>
    <mergeCell ref="A8:H8"/>
    <mergeCell ref="E295:F295"/>
    <mergeCell ref="E297:F297"/>
    <mergeCell ref="E298:F298"/>
    <mergeCell ref="A7:G7"/>
    <mergeCell ref="E182:F182"/>
    <mergeCell ref="E183:F183"/>
    <mergeCell ref="E184:F184"/>
    <mergeCell ref="E292:F292"/>
    <mergeCell ref="E262:F262"/>
    <mergeCell ref="E54:F54"/>
    <mergeCell ref="E294:F294"/>
    <mergeCell ref="E151:F151"/>
    <mergeCell ref="E152:F152"/>
    <mergeCell ref="E172:F172"/>
    <mergeCell ref="E163:F163"/>
    <mergeCell ref="E164:F164"/>
    <mergeCell ref="E162:F162"/>
    <mergeCell ref="E264:F264"/>
    <mergeCell ref="E278:F278"/>
    <mergeCell ref="E293:F293"/>
    <mergeCell ref="E140:F140"/>
    <mergeCell ref="E139:F139"/>
    <mergeCell ref="E167:F167"/>
    <mergeCell ref="E149:F149"/>
    <mergeCell ref="E277:F277"/>
    <mergeCell ref="E261:F261"/>
    <mergeCell ref="E273:F273"/>
    <mergeCell ref="E274:F274"/>
    <mergeCell ref="E169:F169"/>
    <mergeCell ref="E254:F254"/>
    <mergeCell ref="E275:F275"/>
    <mergeCell ref="E165:F165"/>
    <mergeCell ref="E166:F166"/>
    <mergeCell ref="E246:F246"/>
    <mergeCell ref="E260:F260"/>
    <mergeCell ref="E247:F247"/>
    <mergeCell ref="E263:F263"/>
    <mergeCell ref="E258:F258"/>
    <mergeCell ref="E259:F259"/>
    <mergeCell ref="E66:F66"/>
    <mergeCell ref="E119:F119"/>
    <mergeCell ref="E248:F248"/>
    <mergeCell ref="E255:F255"/>
    <mergeCell ref="E153:F153"/>
    <mergeCell ref="E160:F160"/>
    <mergeCell ref="E206:F206"/>
    <mergeCell ref="E157:F157"/>
    <mergeCell ref="E158:F158"/>
    <mergeCell ref="E159:F159"/>
    <mergeCell ref="E207:F207"/>
    <mergeCell ref="E123:F123"/>
    <mergeCell ref="A6:H6"/>
    <mergeCell ref="E115:F115"/>
    <mergeCell ref="E116:F116"/>
    <mergeCell ref="E117:F117"/>
    <mergeCell ref="E127:F127"/>
    <mergeCell ref="E128:F128"/>
    <mergeCell ref="E110:F110"/>
    <mergeCell ref="E67:F67"/>
    <mergeCell ref="E98:F98"/>
    <mergeCell ref="E99:F99"/>
    <mergeCell ref="E257:F257"/>
    <mergeCell ref="E245:F245"/>
    <mergeCell ref="E120:F120"/>
    <mergeCell ref="E124:F124"/>
    <mergeCell ref="E146:F146"/>
    <mergeCell ref="E130:F130"/>
    <mergeCell ref="E131:F131"/>
    <mergeCell ref="E147:F147"/>
    <mergeCell ref="E129:F129"/>
    <mergeCell ref="E136:F136"/>
    <mergeCell ref="E135:F135"/>
    <mergeCell ref="E118:F118"/>
    <mergeCell ref="E133:F133"/>
    <mergeCell ref="E91:F91"/>
    <mergeCell ref="E93:F93"/>
    <mergeCell ref="E94:F94"/>
    <mergeCell ref="E92:F92"/>
    <mergeCell ref="E100:F100"/>
    <mergeCell ref="E168:F168"/>
    <mergeCell ref="E132:F132"/>
    <mergeCell ref="E148:F148"/>
    <mergeCell ref="E150:F150"/>
    <mergeCell ref="E137:F137"/>
    <mergeCell ref="E156:F156"/>
    <mergeCell ref="E154:F154"/>
    <mergeCell ref="E155:F155"/>
    <mergeCell ref="E161:F161"/>
    <mergeCell ref="E108:F108"/>
    <mergeCell ref="E126:F126"/>
    <mergeCell ref="E71:F71"/>
    <mergeCell ref="E72:F72"/>
    <mergeCell ref="E73:F73"/>
    <mergeCell ref="E121:F121"/>
    <mergeCell ref="E122:F122"/>
    <mergeCell ref="E109:F109"/>
    <mergeCell ref="E125:F125"/>
    <mergeCell ref="E90:F90"/>
  </mergeCells>
  <hyperlinks>
    <hyperlink ref="A136" r:id="rId1" display="consultantplus://offline/ref=C6EF3AE28B6C46D1117CBBA251A07B11C6C7C5768D67668B05322DA1BBA42282C9440EEF08E6CC43400635U6VBM"/>
    <hyperlink ref="A91" r:id="rId2" display="consultantplus://offline/ref=C6EF3AE28B6C46D1117CBBA251A07B11C6C7C5768D67618A03322DA1BBA42282C9440EEF08E6CC4340053CU6VAM"/>
  </hyperlinks>
  <printOptions/>
  <pageMargins left="0.984251968503937" right="0.1968503937007874" top="0.3937007874015748" bottom="0.1968503937007874" header="0.31496062992125984" footer="0.2362204724409449"/>
  <pageSetup blackAndWhite="1" fitToHeight="6" horizontalDpi="600" verticalDpi="600" orientation="portrait" paperSize="9" scale="4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2023-02-15T10:00:14Z</cp:lastPrinted>
  <dcterms:created xsi:type="dcterms:W3CDTF">2014-10-25T07:35:49Z</dcterms:created>
  <dcterms:modified xsi:type="dcterms:W3CDTF">2023-03-30T09:27:42Z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